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misiones oficiales\"/>
    </mc:Choice>
  </mc:AlternateContent>
  <bookViews>
    <workbookView xWindow="0" yWindow="0" windowWidth="21600" windowHeight="9630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12" i="5"/>
  <c r="L11" i="5"/>
  <c r="L10" i="5"/>
  <c r="L9" i="5"/>
  <c r="L8" i="5"/>
  <c r="C8" i="5"/>
  <c r="M7" i="5"/>
  <c r="M8" i="5" s="1"/>
  <c r="L7" i="5"/>
  <c r="L6" i="5"/>
  <c r="L5" i="5"/>
  <c r="L9" i="4" l="1"/>
  <c r="N8" i="4"/>
  <c r="N9" i="4" s="1"/>
  <c r="L7" i="4"/>
  <c r="M6" i="4"/>
  <c r="M7" i="4" s="1"/>
  <c r="L6" i="4"/>
  <c r="L5" i="4"/>
  <c r="F9" i="3" l="1"/>
  <c r="L9" i="3" s="1"/>
  <c r="F8" i="3"/>
  <c r="L8" i="3" s="1"/>
  <c r="F7" i="3"/>
  <c r="L7" i="3" s="1"/>
  <c r="L6" i="3"/>
  <c r="L5" i="3"/>
</calcChain>
</file>

<file path=xl/sharedStrings.xml><?xml version="1.0" encoding="utf-8"?>
<sst xmlns="http://schemas.openxmlformats.org/spreadsheetml/2006/main" count="318" uniqueCount="92">
  <si>
    <t>PROCURADURÍA PARA LA DEFENSA DE LOS DERECHOS HUMANOS</t>
  </si>
  <si>
    <t>DETALLE DE MISIONES OFICIALES AL EXTERIOR EJERCICIO 2019</t>
  </si>
  <si>
    <t>ENERO DE 2019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</si>
  <si>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</si>
  <si>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</si>
  <si>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</si>
  <si>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</si>
  <si>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</si>
  <si>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</si>
  <si>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</si>
  <si>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</si>
  <si>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</si>
  <si>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</si>
  <si>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</si>
  <si>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</si>
  <si>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</si>
  <si>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</si>
  <si>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Silvia María Beatriz Campos Cevallos</t>
  </si>
  <si>
    <t>Procuradora Adjunta para la Defensa de los Derechos de las Personas Migrantes y Seguridad Ciudadana</t>
  </si>
  <si>
    <t>Procuraduría Adjunta para la Defensa de los Derechos  para las Personas Migrantes y Seguridd Ciudadana</t>
  </si>
  <si>
    <t>Guatemala</t>
  </si>
  <si>
    <t>Antigua Guatemala</t>
  </si>
  <si>
    <t>Proyecto Regional InfoSegura del Programa PNUD, PADF y USAID</t>
  </si>
  <si>
    <t>GOES</t>
  </si>
  <si>
    <t xml:space="preserve">Intercambio de Experiencias sobre gestión de información en casos de personas desaparecidas </t>
  </si>
  <si>
    <t>FEBRERO DE 2019</t>
  </si>
  <si>
    <t>No se realizaron misiones al exterior en el mes de febrero</t>
  </si>
  <si>
    <t>DETALLE DE MISIONES OFICIALES  AL EXTERIOR  EJERCICIO 2019</t>
  </si>
  <si>
    <t>MARZO DE 2019</t>
  </si>
  <si>
    <t>Licda. Raquel Caballero de Guevara</t>
  </si>
  <si>
    <t>Procurador para la Defensa de los Derechos Humanos</t>
  </si>
  <si>
    <t>Despacho</t>
  </si>
  <si>
    <t>Suiza</t>
  </si>
  <si>
    <t>Ginebra</t>
  </si>
  <si>
    <t>Participó  "Reunión Anual de GANHRI 2019"</t>
  </si>
  <si>
    <t>Licda. Ana Milagro Guevara de Medrano</t>
  </si>
  <si>
    <t>Procurador Adjunto para la Defensa de los Derechos del Medio Ambiente</t>
  </si>
  <si>
    <t>Procuraduría Adjunta para la Defensa de los Derechos del Medio Ambiente</t>
  </si>
  <si>
    <t>Participó   "Reunión Anual de GANHRI 2019"</t>
  </si>
  <si>
    <t>Dinamarca</t>
  </si>
  <si>
    <t>Copenhague</t>
  </si>
  <si>
    <t>Asistió  a taller  con tema principal sobre la utilización  de la plataforma FUSE  y una reunión con el equipo Océanos que desarrollaran proyecto bilateral con  la Procuraduría para la  Defensa de los Derechos Humanos</t>
  </si>
  <si>
    <t>Lic. Ricardo José Gómez Guerrero</t>
  </si>
  <si>
    <t>Procurador Adjunto para la Defensa de los Derechos Humanos</t>
  </si>
  <si>
    <t>Procuraduría Adjunta para la Defensa de los Derechos Humanos</t>
  </si>
  <si>
    <t>Licda. Claudia del Carmen Mendoza de Quijada</t>
  </si>
  <si>
    <t>Jefe del Departamento de Tecnologías de la Información</t>
  </si>
  <si>
    <t>Departamento de Tecnologías de la Información</t>
  </si>
  <si>
    <t>ABRIL  DE 2019</t>
  </si>
  <si>
    <t>Procuradora para la Defensa de los Derechos Humanos</t>
  </si>
  <si>
    <t>Brasil</t>
  </si>
  <si>
    <t>Salvador de Bahía</t>
  </si>
  <si>
    <t>G O E S</t>
  </si>
  <si>
    <t>Seminario Internacional de RELAF "Por el Derecho de vivir en familia y comunidad. Poner fin al encierro de niños y niñas sin cuidados parentales"</t>
  </si>
  <si>
    <t>Jefa del Departamento de Tecnologías de la Información</t>
  </si>
  <si>
    <t>Estados Unidos</t>
  </si>
  <si>
    <t>Nueva York</t>
  </si>
  <si>
    <t>"Décimo periodo de sesiones del Grupo de Trabajo de GANHRI", sobre el envejecimiento.</t>
  </si>
  <si>
    <t>Licda. Juana Mireya Tobar Navarrete</t>
  </si>
  <si>
    <t>Procuradora Adjunta para la Defensa de los Derechos Económicos, Sociales y Culturales</t>
  </si>
  <si>
    <t>Procuraduría Adjunta para la Defensa de los Derechos Económicos, Sociales y Culturales</t>
  </si>
  <si>
    <t>MAYO  DE 2019</t>
  </si>
  <si>
    <t>México</t>
  </si>
  <si>
    <t>Chiapas</t>
  </si>
  <si>
    <t>Sexta Visitaduría General</t>
  </si>
  <si>
    <t>"Foro Internacional DESCA y a la Agenda 2030 para el Desarrollo Sostenible, y participara en la Edición 2019, como Especialista en el Conversatorio: "El Papel de Ombudsperson en la Alianza Mundial para el Desarrollo Sostenible. La Declaración de Mérida. Retos y Perspectivas"</t>
  </si>
  <si>
    <t>Srta. María Hilda Rossana Sánchez González</t>
  </si>
  <si>
    <t>Jefa de Departamento de Relaciones Públicas y Protocolo</t>
  </si>
  <si>
    <t>Departamento de Relaciones Públicas y Protocolo</t>
  </si>
  <si>
    <t>Licda. Gladis Edubina Benítez de Ramos</t>
  </si>
  <si>
    <t>Delegada Departamental</t>
  </si>
  <si>
    <t>Delegación Departamental de La Unión</t>
  </si>
  <si>
    <t>Honduras</t>
  </si>
  <si>
    <t>San Lorenzo</t>
  </si>
  <si>
    <t>N / A</t>
  </si>
  <si>
    <t>Organización Internacional para las Migraciones (OIM)</t>
  </si>
  <si>
    <t>"V Intercambio de experiencia transfronteriza Honduras y El Salvador"</t>
  </si>
  <si>
    <t>Licda. Vilma Carlota Escobar de Pereira</t>
  </si>
  <si>
    <t>Jurídico</t>
  </si>
  <si>
    <t>Asunción de Mita (Jutiapa)</t>
  </si>
  <si>
    <t>Vía Terrestre en transporte Institucional</t>
  </si>
  <si>
    <t>"Visita de seguimiento en relación al caso "Mina Cerro Blanco para sostener reunión con personal de la Procuraduría de Derechos Humanos de Guatemala"</t>
  </si>
  <si>
    <t>Lic.  Orlando Antonio Orellana Cortez</t>
  </si>
  <si>
    <t>Srta. Jessica Romina Ikeda</t>
  </si>
  <si>
    <t>Colaborador de Comunicaciones</t>
  </si>
  <si>
    <t xml:space="preserve">Departamento de Comunicaciones </t>
  </si>
  <si>
    <t>José Benjamín Fuentez Benítez</t>
  </si>
  <si>
    <t>Motorista</t>
  </si>
  <si>
    <t>Sección Transporte</t>
  </si>
  <si>
    <t>JUNIO DE 2019</t>
  </si>
  <si>
    <t>Programa Global ROLSHR y GANHRI</t>
  </si>
  <si>
    <t>"9o. Reunión Anual de los Socios (PNUD-GANHRI-OHCHR), y reuniones relacionadas.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</si>
</sst>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  <numFmt numFmtId="166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17" sqref="E17"/>
    </sheetView>
  </sheetViews>
  <sheetFormatPr baseColWidth="10" defaultRowHeight="15" x14ac:dyDescent="0.25"/>
  <cols>
    <col min="3" max="3" width="15.5703125" customWidth="1"/>
  </cols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108" x14ac:dyDescent="0.25">
      <c r="A5" s="2" t="s">
        <v>17</v>
      </c>
      <c r="B5" s="2" t="s">
        <v>18</v>
      </c>
      <c r="C5" s="2" t="s">
        <v>19</v>
      </c>
      <c r="D5" s="3" t="s">
        <v>20</v>
      </c>
      <c r="E5" s="2" t="s">
        <v>21</v>
      </c>
      <c r="F5" s="4">
        <v>0</v>
      </c>
      <c r="G5" s="5" t="s">
        <v>22</v>
      </c>
      <c r="H5" s="4">
        <v>400</v>
      </c>
      <c r="I5" s="4" t="s">
        <v>23</v>
      </c>
      <c r="J5" s="4">
        <v>45</v>
      </c>
      <c r="K5" s="4" t="s">
        <v>23</v>
      </c>
      <c r="L5" s="4">
        <v>445</v>
      </c>
      <c r="M5" s="4">
        <v>0</v>
      </c>
      <c r="N5" s="5" t="s">
        <v>22</v>
      </c>
      <c r="O5" s="6" t="s">
        <v>24</v>
      </c>
      <c r="P5" s="7">
        <v>43487</v>
      </c>
      <c r="Q5" s="7">
        <v>43490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sqref="A1:Q6"/>
    </sheetView>
  </sheetViews>
  <sheetFormatPr baseColWidth="10" defaultRowHeight="15" x14ac:dyDescent="0.25"/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x14ac:dyDescent="0.25">
      <c r="A5" s="2"/>
      <c r="B5" s="2"/>
      <c r="C5" s="2"/>
      <c r="D5" s="3"/>
      <c r="E5" s="2"/>
      <c r="F5" s="4"/>
      <c r="G5" s="4"/>
      <c r="H5" s="4"/>
      <c r="I5" s="4"/>
      <c r="J5" s="4"/>
      <c r="K5" s="4"/>
      <c r="L5" s="4"/>
      <c r="M5" s="8"/>
      <c r="N5" s="4"/>
      <c r="O5" s="9"/>
      <c r="P5" s="2"/>
      <c r="Q5" s="2"/>
    </row>
    <row r="6" spans="1:17" x14ac:dyDescent="0.25">
      <c r="A6" s="13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</sheetData>
  <mergeCells count="4">
    <mergeCell ref="A1:Q1"/>
    <mergeCell ref="A2:Q2"/>
    <mergeCell ref="A3:Q3"/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Q1"/>
    </sheetView>
  </sheetViews>
  <sheetFormatPr baseColWidth="10" defaultRowHeight="15" x14ac:dyDescent="0.25"/>
  <cols>
    <col min="3" max="3" width="15" customWidth="1"/>
  </cols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60" x14ac:dyDescent="0.25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5">
        <v>900</v>
      </c>
      <c r="G5" s="5" t="s">
        <v>23</v>
      </c>
      <c r="H5" s="5">
        <v>900</v>
      </c>
      <c r="I5" s="5" t="s">
        <v>23</v>
      </c>
      <c r="J5" s="5">
        <v>45</v>
      </c>
      <c r="K5" s="5" t="s">
        <v>23</v>
      </c>
      <c r="L5" s="5">
        <f>SUM(F5:J5)</f>
        <v>1845</v>
      </c>
      <c r="M5" s="5">
        <v>810.29</v>
      </c>
      <c r="N5" s="5" t="s">
        <v>23</v>
      </c>
      <c r="O5" s="6" t="s">
        <v>34</v>
      </c>
      <c r="P5" s="7">
        <v>43527</v>
      </c>
      <c r="Q5" s="7">
        <v>43531</v>
      </c>
    </row>
    <row r="6" spans="1:17" ht="72" x14ac:dyDescent="0.25">
      <c r="A6" s="10" t="s">
        <v>35</v>
      </c>
      <c r="B6" s="10" t="s">
        <v>36</v>
      </c>
      <c r="C6" s="10" t="s">
        <v>37</v>
      </c>
      <c r="D6" s="2" t="s">
        <v>32</v>
      </c>
      <c r="E6" s="2" t="s">
        <v>33</v>
      </c>
      <c r="F6" s="5">
        <v>600</v>
      </c>
      <c r="G6" s="5" t="s">
        <v>23</v>
      </c>
      <c r="H6" s="5">
        <v>600</v>
      </c>
      <c r="I6" s="5" t="s">
        <v>23</v>
      </c>
      <c r="J6" s="5">
        <v>45</v>
      </c>
      <c r="K6" s="5" t="s">
        <v>23</v>
      </c>
      <c r="L6" s="5">
        <f>SUM(F6:J6)</f>
        <v>1245</v>
      </c>
      <c r="M6" s="5">
        <v>810.29</v>
      </c>
      <c r="N6" s="5" t="s">
        <v>23</v>
      </c>
      <c r="O6" s="6" t="s">
        <v>38</v>
      </c>
      <c r="P6" s="7">
        <v>43527</v>
      </c>
      <c r="Q6" s="7">
        <v>43531</v>
      </c>
    </row>
    <row r="7" spans="1:17" ht="228" x14ac:dyDescent="0.25">
      <c r="A7" s="2" t="s">
        <v>29</v>
      </c>
      <c r="B7" s="2" t="s">
        <v>30</v>
      </c>
      <c r="C7" s="2" t="s">
        <v>31</v>
      </c>
      <c r="D7" s="2" t="s">
        <v>39</v>
      </c>
      <c r="E7" s="2" t="s">
        <v>40</v>
      </c>
      <c r="F7" s="5">
        <f>600+600</f>
        <v>1200</v>
      </c>
      <c r="G7" s="5" t="s">
        <v>23</v>
      </c>
      <c r="H7" s="5">
        <v>900</v>
      </c>
      <c r="I7" s="5" t="s">
        <v>23</v>
      </c>
      <c r="J7" s="5">
        <v>45</v>
      </c>
      <c r="K7" s="5" t="s">
        <v>23</v>
      </c>
      <c r="L7" s="5">
        <f>SUM(F7:J7)</f>
        <v>2145</v>
      </c>
      <c r="M7" s="5">
        <v>1710.21</v>
      </c>
      <c r="N7" s="5" t="s">
        <v>23</v>
      </c>
      <c r="O7" s="6" t="s">
        <v>41</v>
      </c>
      <c r="P7" s="7">
        <v>43540</v>
      </c>
      <c r="Q7" s="7">
        <v>43547</v>
      </c>
    </row>
    <row r="8" spans="1:17" ht="228" x14ac:dyDescent="0.25">
      <c r="A8" s="2" t="s">
        <v>42</v>
      </c>
      <c r="B8" s="2" t="s">
        <v>43</v>
      </c>
      <c r="C8" s="2" t="s">
        <v>44</v>
      </c>
      <c r="D8" s="2" t="s">
        <v>39</v>
      </c>
      <c r="E8" s="2" t="s">
        <v>40</v>
      </c>
      <c r="F8" s="5">
        <f>400+400</f>
        <v>800</v>
      </c>
      <c r="G8" s="5" t="s">
        <v>23</v>
      </c>
      <c r="H8" s="5">
        <v>600</v>
      </c>
      <c r="I8" s="5" t="s">
        <v>23</v>
      </c>
      <c r="J8" s="5">
        <v>45</v>
      </c>
      <c r="K8" s="5" t="s">
        <v>23</v>
      </c>
      <c r="L8" s="5">
        <f>SUM(F8:J8)</f>
        <v>1445</v>
      </c>
      <c r="M8" s="5">
        <v>1710.21</v>
      </c>
      <c r="N8" s="5" t="s">
        <v>23</v>
      </c>
      <c r="O8" s="6" t="s">
        <v>41</v>
      </c>
      <c r="P8" s="7">
        <v>43540</v>
      </c>
      <c r="Q8" s="7">
        <v>43547</v>
      </c>
    </row>
    <row r="9" spans="1:17" ht="228" x14ac:dyDescent="0.25">
      <c r="A9" s="2" t="s">
        <v>45</v>
      </c>
      <c r="B9" s="2" t="s">
        <v>46</v>
      </c>
      <c r="C9" s="2" t="s">
        <v>47</v>
      </c>
      <c r="D9" s="2" t="s">
        <v>39</v>
      </c>
      <c r="E9" s="2" t="s">
        <v>40</v>
      </c>
      <c r="F9" s="5">
        <f>400+400</f>
        <v>800</v>
      </c>
      <c r="G9" s="5" t="s">
        <v>23</v>
      </c>
      <c r="H9" s="5">
        <v>600</v>
      </c>
      <c r="I9" s="5" t="s">
        <v>23</v>
      </c>
      <c r="J9" s="5">
        <v>45</v>
      </c>
      <c r="K9" s="5" t="s">
        <v>23</v>
      </c>
      <c r="L9" s="5">
        <f>SUM(F9:J9)</f>
        <v>1445</v>
      </c>
      <c r="M9" s="5">
        <v>1710.21</v>
      </c>
      <c r="N9" s="5" t="s">
        <v>23</v>
      </c>
      <c r="O9" s="6" t="s">
        <v>41</v>
      </c>
      <c r="P9" s="7">
        <v>43540</v>
      </c>
      <c r="Q9" s="7">
        <v>43547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Q9"/>
    </sheetView>
  </sheetViews>
  <sheetFormatPr baseColWidth="10" defaultRowHeight="15" x14ac:dyDescent="0.25"/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4" t="s">
        <v>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132" x14ac:dyDescent="0.25">
      <c r="A5" s="2" t="s">
        <v>29</v>
      </c>
      <c r="B5" s="2" t="s">
        <v>49</v>
      </c>
      <c r="C5" s="2" t="s">
        <v>31</v>
      </c>
      <c r="D5" s="3" t="s">
        <v>50</v>
      </c>
      <c r="E5" s="2" t="s">
        <v>51</v>
      </c>
      <c r="F5" s="4">
        <v>900</v>
      </c>
      <c r="G5" s="5" t="s">
        <v>52</v>
      </c>
      <c r="H5" s="15">
        <v>900</v>
      </c>
      <c r="I5" s="5" t="s">
        <v>52</v>
      </c>
      <c r="J5" s="4">
        <v>45</v>
      </c>
      <c r="K5" s="5" t="s">
        <v>52</v>
      </c>
      <c r="L5" s="4">
        <f>SUM(F5:J5)</f>
        <v>1845</v>
      </c>
      <c r="M5" s="4">
        <v>1174.46</v>
      </c>
      <c r="N5" s="5" t="s">
        <v>52</v>
      </c>
      <c r="O5" s="6" t="s">
        <v>53</v>
      </c>
      <c r="P5" s="7">
        <v>43578</v>
      </c>
      <c r="Q5" s="7">
        <v>43580</v>
      </c>
    </row>
    <row r="6" spans="1:17" ht="132" x14ac:dyDescent="0.25">
      <c r="A6" s="10" t="s">
        <v>42</v>
      </c>
      <c r="B6" s="10" t="s">
        <v>43</v>
      </c>
      <c r="C6" s="10" t="s">
        <v>44</v>
      </c>
      <c r="D6" s="3" t="s">
        <v>50</v>
      </c>
      <c r="E6" s="2" t="s">
        <v>51</v>
      </c>
      <c r="F6" s="4">
        <v>600</v>
      </c>
      <c r="G6" s="5" t="s">
        <v>52</v>
      </c>
      <c r="H6" s="15">
        <v>600</v>
      </c>
      <c r="I6" s="5" t="s">
        <v>52</v>
      </c>
      <c r="J6" s="4">
        <v>45</v>
      </c>
      <c r="K6" s="5" t="s">
        <v>52</v>
      </c>
      <c r="L6" s="4">
        <f>SUM(F6:J6)</f>
        <v>1245</v>
      </c>
      <c r="M6" s="4">
        <f>+M5</f>
        <v>1174.46</v>
      </c>
      <c r="N6" s="5" t="s">
        <v>52</v>
      </c>
      <c r="O6" s="6" t="s">
        <v>53</v>
      </c>
      <c r="P6" s="7">
        <v>43578</v>
      </c>
      <c r="Q6" s="7">
        <v>43580</v>
      </c>
    </row>
    <row r="7" spans="1:17" ht="132" x14ac:dyDescent="0.25">
      <c r="A7" s="2" t="s">
        <v>45</v>
      </c>
      <c r="B7" s="2" t="s">
        <v>54</v>
      </c>
      <c r="C7" s="2" t="s">
        <v>47</v>
      </c>
      <c r="D7" s="3" t="s">
        <v>50</v>
      </c>
      <c r="E7" s="2" t="s">
        <v>51</v>
      </c>
      <c r="F7" s="4">
        <v>600</v>
      </c>
      <c r="G7" s="5" t="s">
        <v>52</v>
      </c>
      <c r="H7" s="15">
        <v>600</v>
      </c>
      <c r="I7" s="5" t="s">
        <v>52</v>
      </c>
      <c r="J7" s="4">
        <v>45</v>
      </c>
      <c r="K7" s="5" t="s">
        <v>52</v>
      </c>
      <c r="L7" s="4">
        <f>SUM(F7:J7)</f>
        <v>1245</v>
      </c>
      <c r="M7" s="4">
        <f>+M6</f>
        <v>1174.46</v>
      </c>
      <c r="N7" s="5" t="s">
        <v>52</v>
      </c>
      <c r="O7" s="6" t="s">
        <v>53</v>
      </c>
      <c r="P7" s="7">
        <v>43578</v>
      </c>
      <c r="Q7" s="7">
        <v>43580</v>
      </c>
    </row>
    <row r="8" spans="1:17" ht="108" x14ac:dyDescent="0.25">
      <c r="A8" s="2" t="s">
        <v>29</v>
      </c>
      <c r="B8" s="2" t="s">
        <v>49</v>
      </c>
      <c r="C8" s="2" t="s">
        <v>31</v>
      </c>
      <c r="D8" s="2" t="s">
        <v>55</v>
      </c>
      <c r="E8" s="2" t="s">
        <v>56</v>
      </c>
      <c r="F8" s="4">
        <v>1400</v>
      </c>
      <c r="G8" s="5" t="s">
        <v>52</v>
      </c>
      <c r="H8" s="15">
        <v>700</v>
      </c>
      <c r="I8" s="5" t="s">
        <v>52</v>
      </c>
      <c r="J8" s="4">
        <v>45</v>
      </c>
      <c r="K8" s="5" t="s">
        <v>52</v>
      </c>
      <c r="L8" s="4">
        <v>2145</v>
      </c>
      <c r="M8" s="4">
        <v>986</v>
      </c>
      <c r="N8" s="5" t="str">
        <f>+N7</f>
        <v>G O E S</v>
      </c>
      <c r="O8" s="6" t="s">
        <v>57</v>
      </c>
      <c r="P8" s="7">
        <v>43569</v>
      </c>
      <c r="Q8" s="7">
        <v>43575</v>
      </c>
    </row>
    <row r="9" spans="1:17" ht="108" x14ac:dyDescent="0.25">
      <c r="A9" s="2" t="s">
        <v>58</v>
      </c>
      <c r="B9" s="10" t="s">
        <v>59</v>
      </c>
      <c r="C9" s="10" t="s">
        <v>60</v>
      </c>
      <c r="D9" s="2" t="s">
        <v>55</v>
      </c>
      <c r="E9" s="2" t="s">
        <v>56</v>
      </c>
      <c r="F9" s="4">
        <v>1000</v>
      </c>
      <c r="G9" s="5" t="s">
        <v>52</v>
      </c>
      <c r="H9" s="15">
        <v>500</v>
      </c>
      <c r="I9" s="4" t="s">
        <v>52</v>
      </c>
      <c r="J9" s="4">
        <v>45</v>
      </c>
      <c r="K9" s="4" t="s">
        <v>52</v>
      </c>
      <c r="L9" s="4">
        <f>SUM(F9:J9)</f>
        <v>1545</v>
      </c>
      <c r="M9" s="4">
        <v>986</v>
      </c>
      <c r="N9" s="5" t="str">
        <f>+N8</f>
        <v>G O E S</v>
      </c>
      <c r="O9" s="6" t="s">
        <v>57</v>
      </c>
      <c r="P9" s="7">
        <v>43569</v>
      </c>
      <c r="Q9" s="7">
        <v>43575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G6" sqref="G6"/>
    </sheetView>
  </sheetViews>
  <sheetFormatPr baseColWidth="10" defaultRowHeight="15" x14ac:dyDescent="0.25"/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4" t="s">
        <v>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276" x14ac:dyDescent="0.25">
      <c r="A5" s="2" t="s">
        <v>29</v>
      </c>
      <c r="B5" s="2" t="s">
        <v>49</v>
      </c>
      <c r="C5" s="2" t="s">
        <v>31</v>
      </c>
      <c r="D5" s="2" t="s">
        <v>62</v>
      </c>
      <c r="E5" s="2" t="s">
        <v>63</v>
      </c>
      <c r="F5" s="16">
        <v>0</v>
      </c>
      <c r="G5" s="5" t="s">
        <v>64</v>
      </c>
      <c r="H5" s="5">
        <v>500</v>
      </c>
      <c r="I5" s="5" t="s">
        <v>52</v>
      </c>
      <c r="J5" s="5">
        <v>45</v>
      </c>
      <c r="K5" s="5" t="s">
        <v>52</v>
      </c>
      <c r="L5" s="5">
        <f t="shared" ref="L5:L12" si="0">SUM(F5:J5)</f>
        <v>545</v>
      </c>
      <c r="M5" s="16">
        <v>0</v>
      </c>
      <c r="N5" s="5" t="s">
        <v>64</v>
      </c>
      <c r="O5" s="6" t="s">
        <v>65</v>
      </c>
      <c r="P5" s="7">
        <v>43607</v>
      </c>
      <c r="Q5" s="7">
        <v>43610</v>
      </c>
    </row>
    <row r="6" spans="1:17" ht="276" x14ac:dyDescent="0.25">
      <c r="A6" s="2" t="s">
        <v>66</v>
      </c>
      <c r="B6" s="2" t="s">
        <v>67</v>
      </c>
      <c r="C6" s="2" t="s">
        <v>68</v>
      </c>
      <c r="D6" s="2" t="s">
        <v>62</v>
      </c>
      <c r="E6" s="2" t="s">
        <v>63</v>
      </c>
      <c r="F6" s="5">
        <v>200</v>
      </c>
      <c r="G6" s="5" t="s">
        <v>23</v>
      </c>
      <c r="H6" s="5">
        <v>400</v>
      </c>
      <c r="I6" s="5" t="s">
        <v>52</v>
      </c>
      <c r="J6" s="5">
        <v>45</v>
      </c>
      <c r="K6" s="5" t="s">
        <v>52</v>
      </c>
      <c r="L6" s="5">
        <f>SUM(F6:J6)</f>
        <v>645</v>
      </c>
      <c r="M6" s="16">
        <v>0</v>
      </c>
      <c r="N6" s="5" t="s">
        <v>64</v>
      </c>
      <c r="O6" s="6" t="s">
        <v>65</v>
      </c>
      <c r="P6" s="7">
        <v>43607</v>
      </c>
      <c r="Q6" s="7">
        <v>43610</v>
      </c>
    </row>
    <row r="7" spans="1:17" ht="72" x14ac:dyDescent="0.25">
      <c r="A7" s="2" t="s">
        <v>69</v>
      </c>
      <c r="B7" s="2" t="s">
        <v>70</v>
      </c>
      <c r="C7" s="10" t="s">
        <v>71</v>
      </c>
      <c r="D7" s="2" t="s">
        <v>72</v>
      </c>
      <c r="E7" s="2" t="s">
        <v>73</v>
      </c>
      <c r="F7" s="16">
        <v>0</v>
      </c>
      <c r="G7" s="5" t="s">
        <v>74</v>
      </c>
      <c r="H7" s="5">
        <v>400</v>
      </c>
      <c r="I7" s="5" t="s">
        <v>52</v>
      </c>
      <c r="J7" s="16">
        <v>0</v>
      </c>
      <c r="K7" s="5" t="s">
        <v>74</v>
      </c>
      <c r="L7" s="5">
        <f t="shared" si="0"/>
        <v>400</v>
      </c>
      <c r="M7" s="16">
        <f>+M6</f>
        <v>0</v>
      </c>
      <c r="N7" s="5" t="s">
        <v>75</v>
      </c>
      <c r="O7" s="6" t="s">
        <v>76</v>
      </c>
      <c r="P7" s="7">
        <v>43607</v>
      </c>
      <c r="Q7" s="7">
        <v>43608</v>
      </c>
    </row>
    <row r="8" spans="1:17" ht="72" x14ac:dyDescent="0.25">
      <c r="A8" s="2" t="s">
        <v>77</v>
      </c>
      <c r="B8" s="2" t="s">
        <v>78</v>
      </c>
      <c r="C8" s="10" t="str">
        <f>+C7</f>
        <v>Delegación Departamental de La Unión</v>
      </c>
      <c r="D8" s="2" t="s">
        <v>72</v>
      </c>
      <c r="E8" s="2" t="s">
        <v>73</v>
      </c>
      <c r="F8" s="16">
        <v>0</v>
      </c>
      <c r="G8" s="5" t="s">
        <v>74</v>
      </c>
      <c r="H8" s="5">
        <v>300</v>
      </c>
      <c r="I8" s="5" t="s">
        <v>52</v>
      </c>
      <c r="J8" s="16">
        <v>0</v>
      </c>
      <c r="K8" s="5" t="s">
        <v>74</v>
      </c>
      <c r="L8" s="5">
        <f t="shared" si="0"/>
        <v>300</v>
      </c>
      <c r="M8" s="16">
        <f>+M7</f>
        <v>0</v>
      </c>
      <c r="N8" s="5" t="s">
        <v>75</v>
      </c>
      <c r="O8" s="6" t="s">
        <v>76</v>
      </c>
      <c r="P8" s="7">
        <v>43607</v>
      </c>
      <c r="Q8" s="7">
        <v>43608</v>
      </c>
    </row>
    <row r="9" spans="1:17" ht="144" x14ac:dyDescent="0.25">
      <c r="A9" s="10" t="s">
        <v>35</v>
      </c>
      <c r="B9" s="10" t="s">
        <v>36</v>
      </c>
      <c r="C9" s="10" t="s">
        <v>37</v>
      </c>
      <c r="D9" s="2" t="s">
        <v>20</v>
      </c>
      <c r="E9" s="2" t="s">
        <v>79</v>
      </c>
      <c r="F9" s="5">
        <v>200</v>
      </c>
      <c r="G9" s="5" t="s">
        <v>52</v>
      </c>
      <c r="H9" s="16">
        <v>0</v>
      </c>
      <c r="I9" s="5" t="s">
        <v>74</v>
      </c>
      <c r="J9" s="16">
        <v>0</v>
      </c>
      <c r="K9" s="5" t="s">
        <v>74</v>
      </c>
      <c r="L9" s="5">
        <f t="shared" si="0"/>
        <v>200</v>
      </c>
      <c r="M9" s="16">
        <v>0</v>
      </c>
      <c r="N9" s="5" t="s">
        <v>80</v>
      </c>
      <c r="O9" s="6" t="s">
        <v>81</v>
      </c>
      <c r="P9" s="7">
        <v>43588</v>
      </c>
      <c r="Q9" s="7">
        <v>43588</v>
      </c>
    </row>
    <row r="10" spans="1:17" ht="144" x14ac:dyDescent="0.25">
      <c r="A10" s="2" t="s">
        <v>82</v>
      </c>
      <c r="B10" s="2" t="s">
        <v>78</v>
      </c>
      <c r="C10" s="10" t="s">
        <v>37</v>
      </c>
      <c r="D10" s="2" t="s">
        <v>20</v>
      </c>
      <c r="E10" s="2" t="s">
        <v>79</v>
      </c>
      <c r="F10" s="5">
        <v>150</v>
      </c>
      <c r="G10" s="5" t="s">
        <v>52</v>
      </c>
      <c r="H10" s="16">
        <v>0</v>
      </c>
      <c r="I10" s="5" t="s">
        <v>74</v>
      </c>
      <c r="J10" s="16">
        <v>0</v>
      </c>
      <c r="K10" s="5" t="s">
        <v>74</v>
      </c>
      <c r="L10" s="5">
        <f t="shared" si="0"/>
        <v>150</v>
      </c>
      <c r="M10" s="16">
        <v>0</v>
      </c>
      <c r="N10" s="5" t="s">
        <v>80</v>
      </c>
      <c r="O10" s="6" t="s">
        <v>81</v>
      </c>
      <c r="P10" s="7">
        <v>43588</v>
      </c>
      <c r="Q10" s="7">
        <v>43588</v>
      </c>
    </row>
    <row r="11" spans="1:17" ht="144" x14ac:dyDescent="0.25">
      <c r="A11" s="2" t="s">
        <v>83</v>
      </c>
      <c r="B11" s="2" t="s">
        <v>84</v>
      </c>
      <c r="C11" s="10" t="s">
        <v>85</v>
      </c>
      <c r="D11" s="2" t="s">
        <v>20</v>
      </c>
      <c r="E11" s="2" t="s">
        <v>79</v>
      </c>
      <c r="F11" s="5">
        <v>150</v>
      </c>
      <c r="G11" s="5" t="s">
        <v>52</v>
      </c>
      <c r="H11" s="16">
        <v>0</v>
      </c>
      <c r="I11" s="5" t="s">
        <v>74</v>
      </c>
      <c r="J11" s="16">
        <v>0</v>
      </c>
      <c r="K11" s="5" t="s">
        <v>74</v>
      </c>
      <c r="L11" s="5">
        <f t="shared" si="0"/>
        <v>150</v>
      </c>
      <c r="M11" s="16">
        <v>0</v>
      </c>
      <c r="N11" s="5" t="s">
        <v>80</v>
      </c>
      <c r="O11" s="6" t="s">
        <v>81</v>
      </c>
      <c r="P11" s="7">
        <v>43588</v>
      </c>
      <c r="Q11" s="7">
        <v>43588</v>
      </c>
    </row>
    <row r="12" spans="1:17" ht="144" x14ac:dyDescent="0.25">
      <c r="A12" s="2" t="s">
        <v>86</v>
      </c>
      <c r="B12" s="2" t="s">
        <v>87</v>
      </c>
      <c r="C12" s="10" t="s">
        <v>88</v>
      </c>
      <c r="D12" s="2" t="s">
        <v>20</v>
      </c>
      <c r="E12" s="2" t="s">
        <v>79</v>
      </c>
      <c r="F12" s="5">
        <v>150</v>
      </c>
      <c r="G12" s="5" t="s">
        <v>52</v>
      </c>
      <c r="H12" s="16">
        <v>0</v>
      </c>
      <c r="I12" s="5" t="s">
        <v>74</v>
      </c>
      <c r="J12" s="16">
        <v>0</v>
      </c>
      <c r="K12" s="5" t="s">
        <v>74</v>
      </c>
      <c r="L12" s="5">
        <f t="shared" si="0"/>
        <v>150</v>
      </c>
      <c r="M12" s="16">
        <v>0</v>
      </c>
      <c r="N12" s="5" t="s">
        <v>80</v>
      </c>
      <c r="O12" s="6" t="s">
        <v>81</v>
      </c>
      <c r="P12" s="7">
        <v>43588</v>
      </c>
      <c r="Q12" s="7">
        <v>43588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H11" sqref="H11"/>
    </sheetView>
  </sheetViews>
  <sheetFormatPr baseColWidth="10" defaultRowHeight="15" x14ac:dyDescent="0.25"/>
  <sheetData>
    <row r="1" spans="1:17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14" t="s">
        <v>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84" x14ac:dyDescent="0.25">
      <c r="A5" s="2" t="s">
        <v>29</v>
      </c>
      <c r="B5" s="2" t="s">
        <v>49</v>
      </c>
      <c r="C5" s="2" t="s">
        <v>31</v>
      </c>
      <c r="D5" s="2" t="s">
        <v>55</v>
      </c>
      <c r="E5" s="2" t="s">
        <v>56</v>
      </c>
      <c r="F5" s="17">
        <v>0</v>
      </c>
      <c r="G5" s="5" t="s">
        <v>90</v>
      </c>
      <c r="H5" s="4">
        <v>700</v>
      </c>
      <c r="I5" s="5" t="s">
        <v>52</v>
      </c>
      <c r="J5" s="4">
        <v>45</v>
      </c>
      <c r="K5" s="5" t="s">
        <v>52</v>
      </c>
      <c r="L5" s="4">
        <f>SUM(F5:J5)</f>
        <v>745</v>
      </c>
      <c r="M5" s="17">
        <v>0</v>
      </c>
      <c r="N5" s="5" t="s">
        <v>90</v>
      </c>
      <c r="O5" s="2" t="s">
        <v>91</v>
      </c>
      <c r="P5" s="7">
        <v>43631</v>
      </c>
      <c r="Q5" s="7">
        <v>43637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dcterms:created xsi:type="dcterms:W3CDTF">2019-09-26T19:51:19Z</dcterms:created>
  <dcterms:modified xsi:type="dcterms:W3CDTF">2019-09-26T19:57:14Z</dcterms:modified>
</cp:coreProperties>
</file>