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nacorado\Desktop\misiones oficiales\"/>
    </mc:Choice>
  </mc:AlternateContent>
  <bookViews>
    <workbookView xWindow="0" yWindow="0" windowWidth="21600" windowHeight="9630" activeTab="5"/>
  </bookViews>
  <sheets>
    <sheet name="enero" sheetId="4" r:id="rId1"/>
    <sheet name="febrero" sheetId="1" r:id="rId2"/>
    <sheet name="marzo" sheetId="2" r:id="rId3"/>
    <sheet name="abril" sheetId="7" r:id="rId4"/>
    <sheet name="mayo" sheetId="8" r:id="rId5"/>
    <sheet name="junio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9" l="1"/>
  <c r="L6" i="9"/>
  <c r="L9" i="8"/>
  <c r="L8" i="8"/>
  <c r="L7" i="8"/>
  <c r="L6" i="8"/>
  <c r="L5" i="8"/>
  <c r="L9" i="7"/>
  <c r="L8" i="7"/>
  <c r="L7" i="7"/>
  <c r="L6" i="7"/>
  <c r="L5" i="7"/>
  <c r="L6" i="1" l="1"/>
  <c r="L7" i="1"/>
  <c r="G10" i="2"/>
  <c r="G11" i="2" s="1"/>
  <c r="G8" i="2"/>
  <c r="L6" i="2"/>
  <c r="L5" i="2"/>
  <c r="L5" i="1"/>
</calcChain>
</file>

<file path=xl/sharedStrings.xml><?xml version="1.0" encoding="utf-8"?>
<sst xmlns="http://schemas.openxmlformats.org/spreadsheetml/2006/main" count="337" uniqueCount="100">
  <si>
    <t>PROCURADURÍA PARA LA DEFENSA DE LOS DERECHOS HUMANOS</t>
  </si>
  <si>
    <t>DETALLE DE MISIONES OFICIALES  AL EXTERIOR  EJERCICIO 2018</t>
  </si>
  <si>
    <t>FEBRERO DE 2018</t>
  </si>
  <si>
    <t>NOMBRE</t>
  </si>
  <si>
    <t>CARGO</t>
  </si>
  <si>
    <t>DEPARTAMENTO</t>
  </si>
  <si>
    <t>PAÍS</t>
  </si>
  <si>
    <t>CIUDAD</t>
  </si>
  <si>
    <t>VIÁTICOS</t>
  </si>
  <si>
    <t>FUENTE</t>
  </si>
  <si>
    <t>GASTOS DE VIAJE</t>
  </si>
  <si>
    <t>GASTOS TERMINALES</t>
  </si>
  <si>
    <t>TOTAL PAGADO</t>
  </si>
  <si>
    <t>VALOR DEL PASAJE</t>
  </si>
  <si>
    <t>OBJETIVO DE LA MISIÓN</t>
  </si>
  <si>
    <t>FECHA SALIDA</t>
  </si>
  <si>
    <t>FECHA  REGRESO</t>
  </si>
  <si>
    <t>Licda. Raquel Caballero de Guevara</t>
  </si>
  <si>
    <t>Procurador para la Defensa de los Derechos Humanos</t>
  </si>
  <si>
    <t>Despacho</t>
  </si>
  <si>
    <t>Suiza</t>
  </si>
  <si>
    <t>Ginebra</t>
  </si>
  <si>
    <t>GOES</t>
  </si>
  <si>
    <t>Asistió al "Grupo Focal de Trabajo previo al periodo de sesiones del Comité de los Derechos del Niño, en su sesión N° 79"</t>
  </si>
  <si>
    <t>Lic. Ricardo José Gómez Guerrero</t>
  </si>
  <si>
    <t>Procuraduría Adjunta</t>
  </si>
  <si>
    <t>México</t>
  </si>
  <si>
    <t>Iniciativa Regional sobre Movilidad Laboral</t>
  </si>
  <si>
    <t>Asistir al "Segundo Encuentro Regional sobre Movilidad Laboral"</t>
  </si>
  <si>
    <t>Lic. Carlos Enrique Rodríguez Quezada</t>
  </si>
  <si>
    <t>Procurador para la Defensa de los Derechos Civiles e Individuales</t>
  </si>
  <si>
    <t xml:space="preserve">Procuraduría Adjunta para la Defensa de los Derechos Civiles e Individuales </t>
  </si>
  <si>
    <t>Secretaría Técnica de la Red Latinoamericana para la Prevención del Genocidio y Atrocidades Masivas</t>
  </si>
  <si>
    <t>Asistió al  "Seminario para Fuerzas Armadas y de Seguridad sobre: Perspectivas Regionales sobre Capacitación para la Prevención de Atrocidades Masivas"</t>
  </si>
  <si>
    <t>MARZO DE 2018</t>
  </si>
  <si>
    <t xml:space="preserve">Colombia </t>
  </si>
  <si>
    <t>Bogotá</t>
  </si>
  <si>
    <t>ACNUR</t>
  </si>
  <si>
    <t>Asistió  a una audiencia durante el "167o. Periodo Extraordinario de Sesiones de la Comisión Interamericana de Derechos Humanos, para tratar cuestiones referentes al desplazamiento interno y Derechos Humanos en América."</t>
  </si>
  <si>
    <t>Procuradora para la Defensa de los Derechos Humanos</t>
  </si>
  <si>
    <t>Panamá</t>
  </si>
  <si>
    <t>Asistió  a la "XXII Asamblea General y Congreso de la Federación Iberoamericana del Ombudsman"</t>
  </si>
  <si>
    <t>Procurador  Adjunto para la Defensa de los Derechos Humanos</t>
  </si>
  <si>
    <t>costeado por el empleado</t>
  </si>
  <si>
    <t>El licenciado Gómez Guerrero asumió el costo del boleto</t>
  </si>
  <si>
    <t>Licda. Gaby Lourdes Guevara Quintanilla</t>
  </si>
  <si>
    <t>Asistente Técnico</t>
  </si>
  <si>
    <t>Secretaría</t>
  </si>
  <si>
    <t>La licenciada Guevara Quintanilla asumió el costo del boleto</t>
  </si>
  <si>
    <t>Lic. Walter Gerardo Alegría</t>
  </si>
  <si>
    <t>Procurador  Adjunto  para la Defensa de los Derechos de las Personas Migrantes y Seguridad Ciudadana</t>
  </si>
  <si>
    <t>Procuraduría Adjunta  para la Defensa de los Derechos de las Personas Migrantes y Seguridad Ciudadana</t>
  </si>
  <si>
    <t>El licenciado Alegría Gómez asumió el costo del boleto</t>
  </si>
  <si>
    <t>Licda. Rosa Elena Ramos Chávez</t>
  </si>
  <si>
    <t>Procuradora Adjunta para la Defensa de los Derechos  la Niñez y la Juventud</t>
  </si>
  <si>
    <t>Procuraduría Adjunta para la Defensa de los Derechos  la Niñez y la Juventud</t>
  </si>
  <si>
    <t>ONUMUJERES</t>
  </si>
  <si>
    <t xml:space="preserve">Asistió  a la "XXII Asamblea General y Congreso de la Federación Iberoamericana del Ombudsman" </t>
  </si>
  <si>
    <t>Licda. Leonor Elisa Arévalo Romero</t>
  </si>
  <si>
    <t>Procuradora Adjunta para la Defensa de los Derechos de la Mujer y la Familia</t>
  </si>
  <si>
    <t>Procuraduría Adjunta para la Defensa de los Derechos de la Mujer y la Familia</t>
  </si>
  <si>
    <t>ENERO DE 2018</t>
  </si>
  <si>
    <t>FECHA DE LA MISION</t>
  </si>
  <si>
    <t>Nota: No se realizaron  misiones oficiales en el mes de enero de 2018</t>
  </si>
  <si>
    <t>MAYO DE 2018</t>
  </si>
  <si>
    <t>Colombia</t>
  </si>
  <si>
    <t>Cartagena</t>
  </si>
  <si>
    <t>Secretaría Técnica Iberoamérica</t>
  </si>
  <si>
    <t>Participó en el  "VI Reunión Ordinaria de la Red Iberoamericana de Organismos y Organizaciones Contra la Discriminación (RIOOD)"</t>
  </si>
  <si>
    <t>Procurador  Adjunto para la Defensa de los Derechos Civiles e Individuales</t>
  </si>
  <si>
    <t>Honduras</t>
  </si>
  <si>
    <t>Instituto Danés de Derechos Humanos</t>
  </si>
  <si>
    <t>Participó  en el  "Taller Centroamericano de Instituciones Nacionales de Derechos Humanos (INDHs), sobre Navegador Indígena"</t>
  </si>
  <si>
    <t>Lic. Neris Antonio Belloso Martínez</t>
  </si>
  <si>
    <t>Jurídico</t>
  </si>
  <si>
    <t>Chiapas</t>
  </si>
  <si>
    <t>Organización Internacional para las Migraciones (OIM)</t>
  </si>
  <si>
    <t>Participó  en el   "Taller de Intercambio de Buenas Prácticas de las Ventanillas de Información a Migrantes."</t>
  </si>
  <si>
    <t>Licda. Ana Marcela García Rivas</t>
  </si>
  <si>
    <t>Jefa de la Unidad de Atención Especializada para las Mujeres Victimas de Violencia</t>
  </si>
  <si>
    <t xml:space="preserve"> Unidad de Atención Especializada para las Mujeres Victimas de Violencia</t>
  </si>
  <si>
    <t>Puebla</t>
  </si>
  <si>
    <t>Cooperación Alemana</t>
  </si>
  <si>
    <t>Participó  en el   "Taller sobre Facilitación de Aprendizajes con Perspectiva de Género e Interseccionalidad"</t>
  </si>
  <si>
    <t>ABRIL DE 2018</t>
  </si>
  <si>
    <t>Tabasco</t>
  </si>
  <si>
    <t>Fundación Panamericana para el Desarrollo</t>
  </si>
  <si>
    <t>Asistió  al  Taller Regional sobre  "Desafíos y Relaciones Frente al Desplazamiento Interno y la  Migración en México y Centroamérica"</t>
  </si>
  <si>
    <t>Secretaría General</t>
  </si>
  <si>
    <t>Lic. William Ernesto Espino Gaitán</t>
  </si>
  <si>
    <t>Jefe de Departamento de Atención a Personas Migrantes</t>
  </si>
  <si>
    <t>Departamento de Atención a las Personas Migrantes</t>
  </si>
  <si>
    <t>JUNIO  DE 2018</t>
  </si>
  <si>
    <t>España</t>
  </si>
  <si>
    <t xml:space="preserve">Madrid </t>
  </si>
  <si>
    <t>Programa Regional de Apoyo a las Defensorías del Pueblo de Iberoamérica (PRADPI)</t>
  </si>
  <si>
    <t>Participó en el  "IV Congreso  Internacional del Programa Regional de Apoyo a las Defensorías del Pueblo (PRADPI), en la Universidad de Alcalá, sobre  "Las Defensorías del Pueblo Iberoamericanas  ante la Agenda 2030)"</t>
  </si>
  <si>
    <t>Canadá</t>
  </si>
  <si>
    <t>Toronto</t>
  </si>
  <si>
    <t>Participó en la  "Visita de Delegados del Norte de Centroamérica (NCA)  y México a Canadá"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</si>
</sst>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yyyy\-mm\-dd;@"/>
    <numFmt numFmtId="165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7"/>
      <name val="Calibri Light"/>
      <family val="1"/>
      <scheme val="major"/>
    </font>
    <font>
      <sz val="9"/>
      <color indexed="8"/>
      <name val="Calibri Light"/>
      <family val="1"/>
      <scheme val="major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name val="Calibri"/>
      <family val="2"/>
    </font>
    <font>
      <sz val="1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7" fontId="5" fillId="0" borderId="1" xfId="1" applyNumberFormat="1" applyFont="1" applyBorder="1" applyAlignment="1">
      <alignment horizontal="center" vertical="center"/>
    </xf>
    <xf numFmtId="7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E24" sqref="E24"/>
    </sheetView>
  </sheetViews>
  <sheetFormatPr baseColWidth="10" defaultRowHeight="15" x14ac:dyDescent="0.25"/>
  <sheetData>
    <row r="1" spans="1:16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6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9</v>
      </c>
      <c r="J5" s="1" t="s">
        <v>11</v>
      </c>
      <c r="K5" s="1" t="s">
        <v>9</v>
      </c>
      <c r="L5" s="1" t="s">
        <v>12</v>
      </c>
      <c r="M5" s="1" t="s">
        <v>13</v>
      </c>
      <c r="N5" s="1" t="s">
        <v>9</v>
      </c>
      <c r="O5" s="1" t="s">
        <v>14</v>
      </c>
      <c r="P5" s="1" t="s">
        <v>62</v>
      </c>
    </row>
    <row r="6" spans="1:16" x14ac:dyDescent="0.25">
      <c r="A6" s="19"/>
      <c r="B6" s="19"/>
      <c r="C6" s="19"/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2"/>
      <c r="P6" s="23"/>
    </row>
    <row r="7" spans="1:16" x14ac:dyDescent="0.25">
      <c r="A7" s="26" t="s">
        <v>63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</sheetData>
  <mergeCells count="4">
    <mergeCell ref="A1:P1"/>
    <mergeCell ref="A2:P2"/>
    <mergeCell ref="A3:P3"/>
    <mergeCell ref="A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A4" sqref="A4"/>
    </sheetView>
  </sheetViews>
  <sheetFormatPr baseColWidth="10" defaultRowHeight="15" x14ac:dyDescent="0.25"/>
  <cols>
    <col min="3" max="3" width="14.85546875" customWidth="1"/>
  </cols>
  <sheetData>
    <row r="1" spans="1:17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9.25" customHeight="1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11</v>
      </c>
      <c r="K4" s="1" t="s">
        <v>9</v>
      </c>
      <c r="L4" s="1" t="s">
        <v>12</v>
      </c>
      <c r="M4" s="1" t="s">
        <v>13</v>
      </c>
      <c r="N4" s="1" t="s">
        <v>9</v>
      </c>
      <c r="O4" s="1" t="s">
        <v>14</v>
      </c>
      <c r="P4" s="1" t="s">
        <v>15</v>
      </c>
      <c r="Q4" s="1" t="s">
        <v>16</v>
      </c>
    </row>
    <row r="5" spans="1:17" ht="120" x14ac:dyDescent="0.25">
      <c r="A5" s="2" t="s">
        <v>17</v>
      </c>
      <c r="B5" s="2" t="s">
        <v>18</v>
      </c>
      <c r="C5" s="2" t="s">
        <v>19</v>
      </c>
      <c r="D5" s="3" t="s">
        <v>20</v>
      </c>
      <c r="E5" s="3" t="s">
        <v>21</v>
      </c>
      <c r="F5" s="4">
        <v>1200</v>
      </c>
      <c r="G5" s="4" t="s">
        <v>22</v>
      </c>
      <c r="H5" s="4">
        <v>900</v>
      </c>
      <c r="I5" s="4" t="s">
        <v>22</v>
      </c>
      <c r="J5" s="4">
        <v>45</v>
      </c>
      <c r="K5" s="4" t="s">
        <v>22</v>
      </c>
      <c r="L5" s="4">
        <f>SUM(F5:J5)</f>
        <v>2145</v>
      </c>
      <c r="M5" s="4">
        <v>1625.57</v>
      </c>
      <c r="N5" s="5" t="s">
        <v>22</v>
      </c>
      <c r="O5" s="6" t="s">
        <v>23</v>
      </c>
      <c r="P5" s="7">
        <v>43135</v>
      </c>
      <c r="Q5" s="7">
        <v>43140</v>
      </c>
    </row>
    <row r="6" spans="1:17" ht="72" x14ac:dyDescent="0.25">
      <c r="A6" s="6" t="s">
        <v>24</v>
      </c>
      <c r="B6" s="2" t="s">
        <v>18</v>
      </c>
      <c r="C6" s="2" t="s">
        <v>25</v>
      </c>
      <c r="D6" s="3" t="s">
        <v>26</v>
      </c>
      <c r="E6" s="3" t="s">
        <v>26</v>
      </c>
      <c r="F6" s="15">
        <v>0</v>
      </c>
      <c r="G6" s="8" t="s">
        <v>27</v>
      </c>
      <c r="H6" s="4">
        <v>500</v>
      </c>
      <c r="I6" s="4" t="s">
        <v>22</v>
      </c>
      <c r="J6" s="4">
        <v>45</v>
      </c>
      <c r="K6" s="4" t="s">
        <v>22</v>
      </c>
      <c r="L6" s="4">
        <f>SUM(F6:J6)</f>
        <v>545</v>
      </c>
      <c r="M6" s="15">
        <v>0</v>
      </c>
      <c r="N6" s="8" t="s">
        <v>27</v>
      </c>
      <c r="O6" s="6" t="s">
        <v>28</v>
      </c>
      <c r="P6" s="7">
        <v>43138</v>
      </c>
      <c r="Q6" s="7">
        <v>43141</v>
      </c>
    </row>
    <row r="7" spans="1:17" ht="168" x14ac:dyDescent="0.25">
      <c r="A7" s="6" t="s">
        <v>29</v>
      </c>
      <c r="B7" s="2" t="s">
        <v>30</v>
      </c>
      <c r="C7" s="2" t="s">
        <v>31</v>
      </c>
      <c r="D7" s="3" t="s">
        <v>26</v>
      </c>
      <c r="E7" s="3" t="s">
        <v>26</v>
      </c>
      <c r="F7" s="15">
        <v>0</v>
      </c>
      <c r="G7" s="8" t="s">
        <v>32</v>
      </c>
      <c r="H7" s="4">
        <v>500</v>
      </c>
      <c r="I7" s="4" t="s">
        <v>22</v>
      </c>
      <c r="J7" s="4">
        <v>45</v>
      </c>
      <c r="K7" s="4" t="s">
        <v>22</v>
      </c>
      <c r="L7" s="4">
        <f>SUM(F7:J7)</f>
        <v>545</v>
      </c>
      <c r="M7" s="15">
        <v>0</v>
      </c>
      <c r="N7" s="8" t="s">
        <v>32</v>
      </c>
      <c r="O7" s="6" t="s">
        <v>33</v>
      </c>
      <c r="P7" s="7">
        <v>43145</v>
      </c>
      <c r="Q7" s="7">
        <v>43148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G6" sqref="G6"/>
    </sheetView>
  </sheetViews>
  <sheetFormatPr baseColWidth="10" defaultRowHeight="15" x14ac:dyDescent="0.25"/>
  <cols>
    <col min="3" max="3" width="15.140625" customWidth="1"/>
  </cols>
  <sheetData>
    <row r="1" spans="1:17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25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36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11</v>
      </c>
      <c r="K4" s="1" t="s">
        <v>9</v>
      </c>
      <c r="L4" s="1" t="s">
        <v>12</v>
      </c>
      <c r="M4" s="1" t="s">
        <v>13</v>
      </c>
      <c r="N4" s="1" t="s">
        <v>9</v>
      </c>
      <c r="O4" s="1" t="s">
        <v>14</v>
      </c>
      <c r="P4" s="1" t="s">
        <v>15</v>
      </c>
      <c r="Q4" s="1" t="s">
        <v>16</v>
      </c>
    </row>
    <row r="5" spans="1:17" ht="216" x14ac:dyDescent="0.25">
      <c r="A5" s="2" t="s">
        <v>17</v>
      </c>
      <c r="B5" s="2" t="s">
        <v>18</v>
      </c>
      <c r="C5" s="9" t="s">
        <v>19</v>
      </c>
      <c r="D5" s="10" t="s">
        <v>35</v>
      </c>
      <c r="E5" s="10" t="s">
        <v>36</v>
      </c>
      <c r="F5" s="16">
        <v>0</v>
      </c>
      <c r="G5" s="11" t="s">
        <v>37</v>
      </c>
      <c r="H5" s="11">
        <v>900</v>
      </c>
      <c r="I5" s="11" t="s">
        <v>22</v>
      </c>
      <c r="J5" s="11">
        <v>45</v>
      </c>
      <c r="K5" s="11" t="s">
        <v>22</v>
      </c>
      <c r="L5" s="11">
        <f>SUM(F5:J5)</f>
        <v>945</v>
      </c>
      <c r="M5" s="16">
        <v>0</v>
      </c>
      <c r="N5" s="11" t="s">
        <v>37</v>
      </c>
      <c r="O5" s="12" t="s">
        <v>38</v>
      </c>
      <c r="P5" s="13">
        <v>43157</v>
      </c>
      <c r="Q5" s="13">
        <v>43161</v>
      </c>
    </row>
    <row r="6" spans="1:17" ht="108" x14ac:dyDescent="0.25">
      <c r="A6" s="9" t="s">
        <v>17</v>
      </c>
      <c r="B6" s="9" t="s">
        <v>39</v>
      </c>
      <c r="C6" s="2" t="s">
        <v>19</v>
      </c>
      <c r="D6" s="3" t="s">
        <v>40</v>
      </c>
      <c r="E6" s="3" t="s">
        <v>40</v>
      </c>
      <c r="F6" s="15">
        <v>0</v>
      </c>
      <c r="G6" s="4" t="s">
        <v>37</v>
      </c>
      <c r="H6" s="4">
        <v>500</v>
      </c>
      <c r="I6" s="4" t="s">
        <v>22</v>
      </c>
      <c r="J6" s="4">
        <v>45</v>
      </c>
      <c r="K6" s="4" t="s">
        <v>22</v>
      </c>
      <c r="L6" s="4">
        <f>SUM(F6:J6)</f>
        <v>545</v>
      </c>
      <c r="M6" s="15">
        <v>0</v>
      </c>
      <c r="N6" s="4" t="s">
        <v>37</v>
      </c>
      <c r="O6" s="6" t="s">
        <v>41</v>
      </c>
      <c r="P6" s="7">
        <v>43173</v>
      </c>
      <c r="Q6" s="7">
        <v>43175</v>
      </c>
    </row>
    <row r="7" spans="1:17" ht="108" x14ac:dyDescent="0.25">
      <c r="A7" s="9" t="s">
        <v>24</v>
      </c>
      <c r="B7" s="9" t="s">
        <v>42</v>
      </c>
      <c r="C7" s="2" t="s">
        <v>25</v>
      </c>
      <c r="D7" s="3" t="s">
        <v>40</v>
      </c>
      <c r="E7" s="3" t="s">
        <v>40</v>
      </c>
      <c r="F7" s="15">
        <v>0</v>
      </c>
      <c r="G7" s="8" t="s">
        <v>43</v>
      </c>
      <c r="H7" s="4">
        <v>400</v>
      </c>
      <c r="I7" s="4" t="s">
        <v>22</v>
      </c>
      <c r="J7" s="4">
        <v>45</v>
      </c>
      <c r="K7" s="4" t="s">
        <v>22</v>
      </c>
      <c r="L7" s="4">
        <v>445</v>
      </c>
      <c r="M7" s="15">
        <v>0</v>
      </c>
      <c r="N7" s="8" t="s">
        <v>44</v>
      </c>
      <c r="O7" s="6" t="s">
        <v>41</v>
      </c>
      <c r="P7" s="7">
        <v>43173</v>
      </c>
      <c r="Q7" s="7">
        <v>43175</v>
      </c>
    </row>
    <row r="8" spans="1:17" ht="108" x14ac:dyDescent="0.25">
      <c r="A8" s="14" t="s">
        <v>45</v>
      </c>
      <c r="B8" s="14" t="s">
        <v>46</v>
      </c>
      <c r="C8" s="2" t="s">
        <v>47</v>
      </c>
      <c r="D8" s="3" t="s">
        <v>40</v>
      </c>
      <c r="E8" s="3" t="s">
        <v>40</v>
      </c>
      <c r="F8" s="15">
        <v>0</v>
      </c>
      <c r="G8" s="8" t="str">
        <f>+G7</f>
        <v>costeado por el empleado</v>
      </c>
      <c r="H8" s="4">
        <v>400</v>
      </c>
      <c r="I8" s="4" t="s">
        <v>22</v>
      </c>
      <c r="J8" s="4">
        <v>45</v>
      </c>
      <c r="K8" s="4" t="s">
        <v>22</v>
      </c>
      <c r="L8" s="4">
        <v>445</v>
      </c>
      <c r="M8" s="15">
        <v>0</v>
      </c>
      <c r="N8" s="8" t="s">
        <v>48</v>
      </c>
      <c r="O8" s="6" t="s">
        <v>41</v>
      </c>
      <c r="P8" s="7">
        <v>43173</v>
      </c>
      <c r="Q8" s="7">
        <v>43175</v>
      </c>
    </row>
    <row r="9" spans="1:17" ht="108" x14ac:dyDescent="0.25">
      <c r="A9" s="14" t="s">
        <v>49</v>
      </c>
      <c r="B9" s="14" t="s">
        <v>50</v>
      </c>
      <c r="C9" s="14" t="s">
        <v>51</v>
      </c>
      <c r="D9" s="3" t="s">
        <v>40</v>
      </c>
      <c r="E9" s="3" t="s">
        <v>40</v>
      </c>
      <c r="F9" s="15">
        <v>0</v>
      </c>
      <c r="G9" s="8" t="s">
        <v>43</v>
      </c>
      <c r="H9" s="4">
        <v>400</v>
      </c>
      <c r="I9" s="4" t="s">
        <v>22</v>
      </c>
      <c r="J9" s="4">
        <v>45</v>
      </c>
      <c r="K9" s="4" t="s">
        <v>22</v>
      </c>
      <c r="L9" s="4">
        <v>445</v>
      </c>
      <c r="M9" s="15">
        <v>0</v>
      </c>
      <c r="N9" s="8" t="s">
        <v>52</v>
      </c>
      <c r="O9" s="6" t="s">
        <v>41</v>
      </c>
      <c r="P9" s="7">
        <v>43173</v>
      </c>
      <c r="Q9" s="7">
        <v>43175</v>
      </c>
    </row>
    <row r="10" spans="1:17" ht="108" x14ac:dyDescent="0.25">
      <c r="A10" s="9" t="s">
        <v>53</v>
      </c>
      <c r="B10" s="9" t="s">
        <v>54</v>
      </c>
      <c r="C10" s="9" t="s">
        <v>55</v>
      </c>
      <c r="D10" s="3" t="s">
        <v>40</v>
      </c>
      <c r="E10" s="3" t="s">
        <v>40</v>
      </c>
      <c r="F10" s="15">
        <v>0</v>
      </c>
      <c r="G10" s="8" t="str">
        <f>+G9</f>
        <v>costeado por el empleado</v>
      </c>
      <c r="H10" s="4">
        <v>400</v>
      </c>
      <c r="I10" s="4" t="s">
        <v>22</v>
      </c>
      <c r="J10" s="4">
        <v>45</v>
      </c>
      <c r="K10" s="4" t="s">
        <v>22</v>
      </c>
      <c r="L10" s="4">
        <v>445</v>
      </c>
      <c r="M10" s="15">
        <v>0</v>
      </c>
      <c r="N10" s="4" t="s">
        <v>56</v>
      </c>
      <c r="O10" s="6" t="s">
        <v>57</v>
      </c>
      <c r="P10" s="7">
        <v>43173</v>
      </c>
      <c r="Q10" s="7">
        <v>43175</v>
      </c>
    </row>
    <row r="11" spans="1:17" ht="108" x14ac:dyDescent="0.25">
      <c r="A11" s="9" t="s">
        <v>58</v>
      </c>
      <c r="B11" s="9" t="s">
        <v>59</v>
      </c>
      <c r="C11" s="9" t="s">
        <v>60</v>
      </c>
      <c r="D11" s="3" t="s">
        <v>40</v>
      </c>
      <c r="E11" s="3" t="s">
        <v>40</v>
      </c>
      <c r="F11" s="15">
        <v>0</v>
      </c>
      <c r="G11" s="8" t="str">
        <f>+G10</f>
        <v>costeado por el empleado</v>
      </c>
      <c r="H11" s="4">
        <v>400</v>
      </c>
      <c r="I11" s="4" t="s">
        <v>22</v>
      </c>
      <c r="J11" s="4">
        <v>45</v>
      </c>
      <c r="K11" s="4" t="s">
        <v>22</v>
      </c>
      <c r="L11" s="4">
        <v>445</v>
      </c>
      <c r="M11" s="15">
        <v>0</v>
      </c>
      <c r="N11" s="4" t="s">
        <v>56</v>
      </c>
      <c r="O11" s="6" t="s">
        <v>41</v>
      </c>
      <c r="P11" s="7">
        <v>43173</v>
      </c>
      <c r="Q11" s="7">
        <v>43175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sqref="A1:Q9"/>
    </sheetView>
  </sheetViews>
  <sheetFormatPr baseColWidth="10" defaultRowHeight="15" x14ac:dyDescent="0.25"/>
  <cols>
    <col min="3" max="3" width="15.28515625" customWidth="1"/>
  </cols>
  <sheetData>
    <row r="1" spans="1:17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25" t="s">
        <v>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36" x14ac:dyDescent="0.25">
      <c r="A4" s="27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8" t="s">
        <v>9</v>
      </c>
      <c r="J4" s="28" t="s">
        <v>11</v>
      </c>
      <c r="K4" s="28" t="s">
        <v>9</v>
      </c>
      <c r="L4" s="28" t="s">
        <v>12</v>
      </c>
      <c r="M4" s="28" t="s">
        <v>13</v>
      </c>
      <c r="N4" s="28" t="s">
        <v>9</v>
      </c>
      <c r="O4" s="28" t="s">
        <v>14</v>
      </c>
      <c r="P4" s="28" t="s">
        <v>15</v>
      </c>
      <c r="Q4" s="28" t="s">
        <v>16</v>
      </c>
    </row>
    <row r="5" spans="1:17" ht="144" x14ac:dyDescent="0.25">
      <c r="A5" s="2" t="s">
        <v>17</v>
      </c>
      <c r="B5" s="2" t="s">
        <v>18</v>
      </c>
      <c r="C5" s="2" t="s">
        <v>19</v>
      </c>
      <c r="D5" s="3" t="s">
        <v>26</v>
      </c>
      <c r="E5" s="3" t="s">
        <v>85</v>
      </c>
      <c r="F5" s="15">
        <v>0</v>
      </c>
      <c r="G5" s="8" t="s">
        <v>86</v>
      </c>
      <c r="H5" s="4">
        <v>500</v>
      </c>
      <c r="I5" s="4" t="s">
        <v>22</v>
      </c>
      <c r="J5" s="4">
        <v>45</v>
      </c>
      <c r="K5" s="4" t="s">
        <v>22</v>
      </c>
      <c r="L5" s="4">
        <f>SUM(F5:J5)</f>
        <v>545</v>
      </c>
      <c r="M5" s="15">
        <v>0</v>
      </c>
      <c r="N5" s="8" t="s">
        <v>86</v>
      </c>
      <c r="O5" s="6" t="s">
        <v>87</v>
      </c>
      <c r="P5" s="7">
        <v>43206</v>
      </c>
      <c r="Q5" s="7">
        <v>43209</v>
      </c>
    </row>
    <row r="6" spans="1:17" ht="144" x14ac:dyDescent="0.25">
      <c r="A6" s="12" t="s">
        <v>24</v>
      </c>
      <c r="B6" s="9" t="s">
        <v>42</v>
      </c>
      <c r="C6" s="2" t="s">
        <v>25</v>
      </c>
      <c r="D6" s="3" t="s">
        <v>26</v>
      </c>
      <c r="E6" s="3" t="s">
        <v>85</v>
      </c>
      <c r="F6" s="15">
        <v>0</v>
      </c>
      <c r="G6" s="8" t="s">
        <v>86</v>
      </c>
      <c r="H6" s="4">
        <v>400</v>
      </c>
      <c r="I6" s="4" t="s">
        <v>22</v>
      </c>
      <c r="J6" s="4">
        <v>45</v>
      </c>
      <c r="K6" s="4" t="s">
        <v>22</v>
      </c>
      <c r="L6" s="4">
        <f>SUM(F6:J6)</f>
        <v>445</v>
      </c>
      <c r="M6" s="15">
        <v>0</v>
      </c>
      <c r="N6" s="8" t="s">
        <v>86</v>
      </c>
      <c r="O6" s="6" t="s">
        <v>87</v>
      </c>
      <c r="P6" s="7">
        <v>43206</v>
      </c>
      <c r="Q6" s="7">
        <v>43209</v>
      </c>
    </row>
    <row r="7" spans="1:17" ht="144" x14ac:dyDescent="0.25">
      <c r="A7" s="14" t="s">
        <v>45</v>
      </c>
      <c r="B7" s="14" t="s">
        <v>46</v>
      </c>
      <c r="C7" s="2" t="s">
        <v>88</v>
      </c>
      <c r="D7" s="3" t="s">
        <v>26</v>
      </c>
      <c r="E7" s="3" t="s">
        <v>85</v>
      </c>
      <c r="F7" s="15">
        <v>0</v>
      </c>
      <c r="G7" s="8" t="s">
        <v>86</v>
      </c>
      <c r="H7" s="4">
        <v>400</v>
      </c>
      <c r="I7" s="4" t="s">
        <v>22</v>
      </c>
      <c r="J7" s="4">
        <v>45</v>
      </c>
      <c r="K7" s="4" t="s">
        <v>22</v>
      </c>
      <c r="L7" s="4">
        <f>SUM(F7:J7)</f>
        <v>445</v>
      </c>
      <c r="M7" s="15">
        <v>0</v>
      </c>
      <c r="N7" s="8" t="s">
        <v>86</v>
      </c>
      <c r="O7" s="6" t="s">
        <v>87</v>
      </c>
      <c r="P7" s="7">
        <v>43206</v>
      </c>
      <c r="Q7" s="7">
        <v>43209</v>
      </c>
    </row>
    <row r="8" spans="1:17" ht="144" x14ac:dyDescent="0.25">
      <c r="A8" s="14" t="s">
        <v>49</v>
      </c>
      <c r="B8" s="14" t="s">
        <v>50</v>
      </c>
      <c r="C8" s="14" t="s">
        <v>51</v>
      </c>
      <c r="D8" s="3" t="s">
        <v>26</v>
      </c>
      <c r="E8" s="3" t="s">
        <v>85</v>
      </c>
      <c r="F8" s="15">
        <v>0</v>
      </c>
      <c r="G8" s="8" t="s">
        <v>86</v>
      </c>
      <c r="H8" s="4">
        <v>400</v>
      </c>
      <c r="I8" s="4" t="s">
        <v>22</v>
      </c>
      <c r="J8" s="4">
        <v>45</v>
      </c>
      <c r="K8" s="4" t="s">
        <v>22</v>
      </c>
      <c r="L8" s="4">
        <f>SUM(F8:J8)</f>
        <v>445</v>
      </c>
      <c r="M8" s="15">
        <v>0</v>
      </c>
      <c r="N8" s="8" t="s">
        <v>86</v>
      </c>
      <c r="O8" s="6" t="s">
        <v>87</v>
      </c>
      <c r="P8" s="7">
        <v>43206</v>
      </c>
      <c r="Q8" s="7">
        <v>43209</v>
      </c>
    </row>
    <row r="9" spans="1:17" ht="144" x14ac:dyDescent="0.25">
      <c r="A9" s="29" t="s">
        <v>89</v>
      </c>
      <c r="B9" s="9" t="s">
        <v>90</v>
      </c>
      <c r="C9" s="9" t="s">
        <v>91</v>
      </c>
      <c r="D9" s="3" t="s">
        <v>26</v>
      </c>
      <c r="E9" s="3" t="s">
        <v>85</v>
      </c>
      <c r="F9" s="15">
        <v>0</v>
      </c>
      <c r="G9" s="8" t="s">
        <v>86</v>
      </c>
      <c r="H9" s="4">
        <v>400</v>
      </c>
      <c r="I9" s="4" t="s">
        <v>22</v>
      </c>
      <c r="J9" s="4">
        <v>45</v>
      </c>
      <c r="K9" s="4" t="s">
        <v>22</v>
      </c>
      <c r="L9" s="4">
        <f>SUM(F9:J9)</f>
        <v>445</v>
      </c>
      <c r="M9" s="15">
        <v>0</v>
      </c>
      <c r="N9" s="8" t="s">
        <v>86</v>
      </c>
      <c r="O9" s="6" t="s">
        <v>87</v>
      </c>
      <c r="P9" s="7">
        <v>43206</v>
      </c>
      <c r="Q9" s="7">
        <v>43209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sqref="A1:Q9"/>
    </sheetView>
  </sheetViews>
  <sheetFormatPr baseColWidth="10" defaultRowHeight="15" x14ac:dyDescent="0.25"/>
  <sheetData>
    <row r="1" spans="1:17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36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11</v>
      </c>
      <c r="K4" s="1" t="s">
        <v>9</v>
      </c>
      <c r="L4" s="1" t="s">
        <v>12</v>
      </c>
      <c r="M4" s="1" t="s">
        <v>13</v>
      </c>
      <c r="N4" s="1" t="s">
        <v>9</v>
      </c>
      <c r="O4" s="1" t="s">
        <v>14</v>
      </c>
      <c r="P4" s="1" t="s">
        <v>15</v>
      </c>
      <c r="Q4" s="1" t="s">
        <v>16</v>
      </c>
    </row>
    <row r="5" spans="1:17" ht="132" x14ac:dyDescent="0.25">
      <c r="A5" s="2" t="s">
        <v>17</v>
      </c>
      <c r="B5" s="2" t="s">
        <v>18</v>
      </c>
      <c r="C5" s="2" t="s">
        <v>19</v>
      </c>
      <c r="D5" s="3" t="s">
        <v>65</v>
      </c>
      <c r="E5" s="3" t="s">
        <v>66</v>
      </c>
      <c r="F5" s="15">
        <v>0</v>
      </c>
      <c r="G5" s="8" t="s">
        <v>67</v>
      </c>
      <c r="H5" s="4">
        <v>900</v>
      </c>
      <c r="I5" s="4" t="s">
        <v>22</v>
      </c>
      <c r="J5" s="4">
        <v>45</v>
      </c>
      <c r="K5" s="4" t="s">
        <v>22</v>
      </c>
      <c r="L5" s="4">
        <f>SUM(F5:J5)</f>
        <v>945</v>
      </c>
      <c r="M5" s="4">
        <v>469.88</v>
      </c>
      <c r="N5" s="4" t="s">
        <v>22</v>
      </c>
      <c r="O5" s="6" t="s">
        <v>68</v>
      </c>
      <c r="P5" s="7">
        <v>43234</v>
      </c>
      <c r="Q5" s="7">
        <v>43239</v>
      </c>
    </row>
    <row r="6" spans="1:17" ht="132" x14ac:dyDescent="0.25">
      <c r="A6" s="2" t="s">
        <v>29</v>
      </c>
      <c r="B6" s="2" t="s">
        <v>69</v>
      </c>
      <c r="C6" s="2" t="s">
        <v>31</v>
      </c>
      <c r="D6" s="3" t="s">
        <v>70</v>
      </c>
      <c r="E6" s="3" t="s">
        <v>70</v>
      </c>
      <c r="F6" s="15">
        <v>0</v>
      </c>
      <c r="G6" s="8" t="s">
        <v>71</v>
      </c>
      <c r="H6" s="4">
        <v>400</v>
      </c>
      <c r="I6" s="4" t="s">
        <v>22</v>
      </c>
      <c r="J6" s="4">
        <v>45</v>
      </c>
      <c r="K6" s="4" t="s">
        <v>22</v>
      </c>
      <c r="L6" s="4">
        <f>SUM(F6:J6)</f>
        <v>445</v>
      </c>
      <c r="M6" s="15">
        <v>0</v>
      </c>
      <c r="N6" s="8" t="s">
        <v>71</v>
      </c>
      <c r="O6" s="6" t="s">
        <v>72</v>
      </c>
      <c r="P6" s="7">
        <v>43233</v>
      </c>
      <c r="Q6" s="7">
        <v>43236</v>
      </c>
    </row>
    <row r="7" spans="1:17" ht="132" x14ac:dyDescent="0.25">
      <c r="A7" s="2" t="s">
        <v>73</v>
      </c>
      <c r="B7" s="2" t="s">
        <v>74</v>
      </c>
      <c r="C7" s="2" t="s">
        <v>31</v>
      </c>
      <c r="D7" s="3" t="s">
        <v>70</v>
      </c>
      <c r="E7" s="3" t="s">
        <v>70</v>
      </c>
      <c r="F7" s="15">
        <v>0</v>
      </c>
      <c r="G7" s="8" t="s">
        <v>71</v>
      </c>
      <c r="H7" s="4">
        <v>300</v>
      </c>
      <c r="I7" s="4" t="s">
        <v>22</v>
      </c>
      <c r="J7" s="4">
        <v>45</v>
      </c>
      <c r="K7" s="4" t="s">
        <v>22</v>
      </c>
      <c r="L7" s="4">
        <f>SUM(F7:J7)</f>
        <v>345</v>
      </c>
      <c r="M7" s="15">
        <v>0</v>
      </c>
      <c r="N7" s="8" t="s">
        <v>71</v>
      </c>
      <c r="O7" s="6" t="s">
        <v>72</v>
      </c>
      <c r="P7" s="7">
        <v>43233</v>
      </c>
      <c r="Q7" s="7">
        <v>43236</v>
      </c>
    </row>
    <row r="8" spans="1:17" ht="108" x14ac:dyDescent="0.25">
      <c r="A8" s="9" t="s">
        <v>49</v>
      </c>
      <c r="B8" s="9" t="s">
        <v>50</v>
      </c>
      <c r="C8" s="9" t="s">
        <v>51</v>
      </c>
      <c r="D8" s="3" t="s">
        <v>26</v>
      </c>
      <c r="E8" s="3" t="s">
        <v>75</v>
      </c>
      <c r="F8" s="15">
        <v>0</v>
      </c>
      <c r="G8" s="8" t="s">
        <v>76</v>
      </c>
      <c r="H8" s="4">
        <v>400</v>
      </c>
      <c r="I8" s="4" t="s">
        <v>22</v>
      </c>
      <c r="J8" s="4">
        <v>45</v>
      </c>
      <c r="K8" s="4" t="s">
        <v>22</v>
      </c>
      <c r="L8" s="4">
        <f>SUM(F8:J8)</f>
        <v>445</v>
      </c>
      <c r="M8" s="15">
        <v>0</v>
      </c>
      <c r="N8" s="8" t="s">
        <v>76</v>
      </c>
      <c r="O8" s="6" t="s">
        <v>77</v>
      </c>
      <c r="P8" s="7">
        <v>43248</v>
      </c>
      <c r="Q8" s="7">
        <v>43251</v>
      </c>
    </row>
    <row r="9" spans="1:17" ht="108" x14ac:dyDescent="0.25">
      <c r="A9" s="9" t="s">
        <v>78</v>
      </c>
      <c r="B9" s="9" t="s">
        <v>79</v>
      </c>
      <c r="C9" s="9" t="s">
        <v>80</v>
      </c>
      <c r="D9" s="3" t="s">
        <v>26</v>
      </c>
      <c r="E9" s="3" t="s">
        <v>81</v>
      </c>
      <c r="F9" s="15">
        <v>0</v>
      </c>
      <c r="G9" s="8" t="s">
        <v>82</v>
      </c>
      <c r="H9" s="4">
        <v>400</v>
      </c>
      <c r="I9" s="4" t="s">
        <v>22</v>
      </c>
      <c r="J9" s="4">
        <v>45</v>
      </c>
      <c r="K9" s="4" t="s">
        <v>22</v>
      </c>
      <c r="L9" s="4">
        <f>SUM(F9:J9)</f>
        <v>445</v>
      </c>
      <c r="M9" s="15">
        <v>0</v>
      </c>
      <c r="N9" s="8" t="s">
        <v>82</v>
      </c>
      <c r="O9" s="6" t="s">
        <v>83</v>
      </c>
      <c r="P9" s="7">
        <v>43227</v>
      </c>
      <c r="Q9" s="7">
        <v>43232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A3" sqref="A3:Q3"/>
    </sheetView>
  </sheetViews>
  <sheetFormatPr baseColWidth="10" defaultRowHeight="15" x14ac:dyDescent="0.25"/>
  <sheetData>
    <row r="1" spans="1:17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25" t="s">
        <v>92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36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9</v>
      </c>
      <c r="J5" s="1" t="s">
        <v>11</v>
      </c>
      <c r="K5" s="1" t="s">
        <v>9</v>
      </c>
      <c r="L5" s="1" t="s">
        <v>12</v>
      </c>
      <c r="M5" s="1" t="s">
        <v>13</v>
      </c>
      <c r="N5" s="1" t="s">
        <v>9</v>
      </c>
      <c r="O5" s="1" t="s">
        <v>14</v>
      </c>
      <c r="P5" s="1" t="s">
        <v>15</v>
      </c>
      <c r="Q5" s="1" t="s">
        <v>16</v>
      </c>
    </row>
    <row r="6" spans="1:17" ht="204" x14ac:dyDescent="0.25">
      <c r="A6" s="2" t="s">
        <v>17</v>
      </c>
      <c r="B6" s="2" t="s">
        <v>39</v>
      </c>
      <c r="C6" s="2" t="s">
        <v>19</v>
      </c>
      <c r="D6" s="3" t="s">
        <v>93</v>
      </c>
      <c r="E6" s="3" t="s">
        <v>94</v>
      </c>
      <c r="F6" s="30">
        <v>0</v>
      </c>
      <c r="G6" s="8" t="s">
        <v>95</v>
      </c>
      <c r="H6" s="4">
        <v>900</v>
      </c>
      <c r="I6" s="4" t="s">
        <v>22</v>
      </c>
      <c r="J6" s="4">
        <v>45</v>
      </c>
      <c r="K6" s="4" t="s">
        <v>22</v>
      </c>
      <c r="L6" s="4">
        <f>SUM(F6:J6)</f>
        <v>945</v>
      </c>
      <c r="M6" s="30">
        <v>0</v>
      </c>
      <c r="N6" s="8" t="s">
        <v>95</v>
      </c>
      <c r="O6" s="6" t="s">
        <v>96</v>
      </c>
      <c r="P6" s="7">
        <v>43256</v>
      </c>
      <c r="Q6" s="7">
        <v>43260</v>
      </c>
    </row>
    <row r="7" spans="1:17" ht="96" x14ac:dyDescent="0.25">
      <c r="A7" s="2" t="s">
        <v>17</v>
      </c>
      <c r="B7" s="2" t="s">
        <v>39</v>
      </c>
      <c r="C7" s="2" t="s">
        <v>19</v>
      </c>
      <c r="D7" s="3" t="s">
        <v>97</v>
      </c>
      <c r="E7" s="3" t="s">
        <v>98</v>
      </c>
      <c r="F7" s="30">
        <v>0</v>
      </c>
      <c r="G7" s="4" t="s">
        <v>37</v>
      </c>
      <c r="H7" s="4">
        <v>1050</v>
      </c>
      <c r="I7" s="4" t="s">
        <v>22</v>
      </c>
      <c r="J7" s="4">
        <v>45</v>
      </c>
      <c r="K7" s="4" t="s">
        <v>22</v>
      </c>
      <c r="L7" s="4">
        <f>SUM(F7:J7)</f>
        <v>1095</v>
      </c>
      <c r="M7" s="31">
        <v>462.11</v>
      </c>
      <c r="N7" s="32" t="s">
        <v>22</v>
      </c>
      <c r="O7" s="6" t="s">
        <v>99</v>
      </c>
      <c r="P7" s="7">
        <v>43267</v>
      </c>
      <c r="Q7" s="7">
        <v>43273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Patricia Corado de Escobar</dc:creator>
  <cp:lastModifiedBy>Mirna Patricia Corado de Escobar</cp:lastModifiedBy>
  <dcterms:created xsi:type="dcterms:W3CDTF">2019-09-24T18:00:58Z</dcterms:created>
  <dcterms:modified xsi:type="dcterms:W3CDTF">2019-09-26T19:44:04Z</dcterms:modified>
</cp:coreProperties>
</file>