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<sst xmlns="http://schemas.openxmlformats.org/spreadsheetml/2006/main" count="402" uniqueCount="115">
  <si>
    <t>PROCURADURIA PARA LA DEFENSA DE LOS DERECHOS HUMANOS</t>
  </si>
  <si>
    <t>Licda. Raquel Caballero de Guevara</t>
  </si>
  <si>
    <t>Procurador para la Defensa de los Derechos Humanos</t>
  </si>
  <si>
    <t>GOES</t>
  </si>
  <si>
    <t>Lic. Ricardo José Gómez Guerrero</t>
  </si>
  <si>
    <t>NOMBRE</t>
  </si>
  <si>
    <t>CARGO</t>
  </si>
  <si>
    <t>PAIS</t>
  </si>
  <si>
    <t>CIUDAD</t>
  </si>
  <si>
    <t>VIATICOS</t>
  </si>
  <si>
    <t>GASTOS DE VIAJE</t>
  </si>
  <si>
    <t>GASTOS TERMINALES</t>
  </si>
  <si>
    <t>TOTAL PAGADO</t>
  </si>
  <si>
    <t>OBJETIVO DE LA MISION</t>
  </si>
  <si>
    <t>Ginebra</t>
  </si>
  <si>
    <t>FUENTE</t>
  </si>
  <si>
    <t>DEPARTAMENTO</t>
  </si>
  <si>
    <t>Despacho</t>
  </si>
  <si>
    <t>FECHA SALIDA</t>
  </si>
  <si>
    <t>FECHA  REGRESO</t>
  </si>
  <si>
    <t>Suiza</t>
  </si>
  <si>
    <t>Licda. Ana Milagro Guevara de Medrano</t>
  </si>
  <si>
    <t>Procurador Adjunto para la Defensa de los Derechos del Medio Ambiente</t>
  </si>
  <si>
    <t>VALOR DEL PASAJE</t>
  </si>
  <si>
    <t>DETALLE DE MISIONES OFICIALES  AL EXTERIOR  EJERCICIO 2019</t>
  </si>
  <si>
    <t>ENERO  DE 2019</t>
  </si>
  <si>
    <t>FEBRERO  DE 2019</t>
  </si>
  <si>
    <t>Dinamarca</t>
  </si>
  <si>
    <t>Copenhague</t>
  </si>
  <si>
    <t>16 de marzo de 2019</t>
  </si>
  <si>
    <t>23 de marzo de 2019</t>
  </si>
  <si>
    <t>MARZO   DE 2019</t>
  </si>
  <si>
    <t>Asistió  a taller  con tema principal sobre la utilización  de la plataforma FUSE  y una reunión con el equipo Océanos que desarrollaran proyecto bilateral con  la Procuraduría para la  Defensa de los Derechos Humanos</t>
  </si>
  <si>
    <t>Procuraduría Adjunta para la Defensa de los Derechos del Medio Ambiente</t>
  </si>
  <si>
    <t>Participó  "Reunión Anual de GANHRI 2019"</t>
  </si>
  <si>
    <t>Participó   "Reunión Anual de GANHRI 2019"</t>
  </si>
  <si>
    <t>Procurador Adjunto para la Defensa de los Derechos Humanos</t>
  </si>
  <si>
    <t>Procuraduría Adjunta para la Defensa de los Derechos Humanos</t>
  </si>
  <si>
    <t>Jefe del Departamento de Tecnologías de la Información</t>
  </si>
  <si>
    <t>Departamento de Tecnologías de la Información</t>
  </si>
  <si>
    <t>Licda. Claudia del Carmen Mendoza de Quijada</t>
  </si>
  <si>
    <t>No se realizaron misiones al exterior en el mes de febrero</t>
  </si>
  <si>
    <t>ABRIL  DE 2019</t>
  </si>
  <si>
    <t>BRASIL</t>
  </si>
  <si>
    <t>Savador de Bahia</t>
  </si>
  <si>
    <t>Seminario Internaional de RELAF "Por el Derecho de vivir en familia y comunidad. Poner fin al encierro de niños y niñas sin cuidados parentales"</t>
  </si>
  <si>
    <t>23 de abril 2019</t>
  </si>
  <si>
    <t>25 de abril 2019</t>
  </si>
  <si>
    <t>G O E S</t>
  </si>
  <si>
    <t>Procuradora para la Defensa de los Derechos Humanos</t>
  </si>
  <si>
    <t>E E U U</t>
  </si>
  <si>
    <t>Nueva York</t>
  </si>
  <si>
    <t>Licda. Juana Mireya Tobar Navarrete</t>
  </si>
  <si>
    <t>Procuradora Adjunta para la Defensa de los Derechos Económicos, Sociales y Culturales</t>
  </si>
  <si>
    <t>"Decimo periodo de sesiones del Grupo de Trabajo de GANHRI", sobre el enevejecimiento.</t>
  </si>
  <si>
    <t>14 de abril 2019</t>
  </si>
  <si>
    <t>20 de abril 2019</t>
  </si>
  <si>
    <t>Jefa del Departamento de Tecnologías de la Información</t>
  </si>
  <si>
    <t>MAYO  DE 2019</t>
  </si>
  <si>
    <t>MEXICO</t>
  </si>
  <si>
    <t>Chiapas</t>
  </si>
  <si>
    <t>N / A</t>
  </si>
  <si>
    <t>"Foro Internacional DESCA y a la Agenda 2030 para el Desarrollo Sostenible, y participara en la Edición 2019, como Especialista en el Conversatorio: "El Papel de Ombudsperson en la Alianza Mundial para el Desarrollo Sostenible. La Declaración de Merida. Retos y Perspectivas"</t>
  </si>
  <si>
    <t>Via Terrestre en transporte Institucional</t>
  </si>
  <si>
    <t xml:space="preserve">GUATEMALA </t>
  </si>
  <si>
    <t>Asunción de Mita (Jutiapa)</t>
  </si>
  <si>
    <t>"Visita de seguimiento en relación al caso "Mina Cerro Blanco para sostener reunióncon personal de la Procuraduría de Derechos Humanos de Guatemala"</t>
  </si>
  <si>
    <t>Delegada Departamental</t>
  </si>
  <si>
    <t>Lic.  Orlando Antonio Orellana Cortez</t>
  </si>
  <si>
    <t>Jurídico</t>
  </si>
  <si>
    <t>Srta. Jessica Romina Ikeda</t>
  </si>
  <si>
    <t>Colaborador de Comunicaciones</t>
  </si>
  <si>
    <t>José Benjamín Fuentez Benítez</t>
  </si>
  <si>
    <t>Motorista</t>
  </si>
  <si>
    <t>23 de mayo 2019</t>
  </si>
  <si>
    <t>24 de mayo 2019</t>
  </si>
  <si>
    <t>03 de mayo 2019</t>
  </si>
  <si>
    <t>Srta. María Hilda Rossana Sánchez González</t>
  </si>
  <si>
    <t>Jefa de Departamento de Relaciones Públicas y Protocolo</t>
  </si>
  <si>
    <t>Licda. Gladis Edubina Benítez de Ramos</t>
  </si>
  <si>
    <t>HONDURAS</t>
  </si>
  <si>
    <t>San Lorenzo</t>
  </si>
  <si>
    <t>Licda. Vilma Carlota Escobar de Pereira</t>
  </si>
  <si>
    <t>"V Intercambio de experiencia transfronteriza Honduras y El Salvador"</t>
  </si>
  <si>
    <t>22 de mayo 2019</t>
  </si>
  <si>
    <t>JUNIO DE 2019</t>
  </si>
  <si>
    <t>"9o. Reunión Anual de los Socios (PNUD-GANHRI-OHCHR), y reuniones relacionadas.</t>
  </si>
  <si>
    <t>15 de junio 2019</t>
  </si>
  <si>
    <t>21 de junio 2019</t>
  </si>
  <si>
    <t>JULIO DE 2019</t>
  </si>
  <si>
    <t>Mexico</t>
  </si>
  <si>
    <t>01 de julio 2019</t>
  </si>
  <si>
    <t>04 de julio 2019</t>
  </si>
  <si>
    <t>"Reunión Preparatoria a la Tercera Cumbre Iberoamericana Sobre Migración y Derechos Humanos, con los Coordinadores de la Red sobre Migrantes y Trata de Personas de la FIO"</t>
  </si>
  <si>
    <t>Licda. Silvia María Beatriz Campos Cevallos</t>
  </si>
  <si>
    <t>Procuradora Adjunta para la Defensa de los Derechos de las Personas Migrantes y Seguridad Ciudadana</t>
  </si>
  <si>
    <t>Procuraduría Adjunta para la Defensa de los Derechos Económicos, Sociales y Culturales</t>
  </si>
  <si>
    <t>Departamento de Relaciones Públicas y Protocolo</t>
  </si>
  <si>
    <t>Delegación Departamental de La Unión</t>
  </si>
  <si>
    <t xml:space="preserve">Departamento de Comunicaciones </t>
  </si>
  <si>
    <t>Sección Transporte</t>
  </si>
  <si>
    <t>7 de marzo de 2019</t>
  </si>
  <si>
    <t>3 de marzo de 2019</t>
  </si>
  <si>
    <t>Procuraduría Adjunta para la Defensa de los Derechos  para las Personas Migrantes y Seguridd Ciudadana</t>
  </si>
  <si>
    <t>Guatemala</t>
  </si>
  <si>
    <t>Antigua Guatemala</t>
  </si>
  <si>
    <t>Proyecto Regional InfoSegura del Programa PNUD, PADF y USAID</t>
  </si>
  <si>
    <t xml:space="preserve">Intercambio de Experiencias sobre gestión de información en casos de personas desaparecidas </t>
  </si>
  <si>
    <t>22 de enero de 2019</t>
  </si>
  <si>
    <t>25 de nero de 2019</t>
  </si>
  <si>
    <t>25 de mayo 2019</t>
  </si>
  <si>
    <t>Sexta Visitaduría General</t>
  </si>
  <si>
    <t>Organización Internacional para las Migraciones (OIM)</t>
  </si>
  <si>
    <t>Programa Global ROLSHR y GANHRI</t>
  </si>
  <si>
    <t>Comisión Nacional de los Derechos Humanos de Mexico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</si>
</sst>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4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9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1" fillId="2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0" fontId="20" fillId="0" borderId="10" xfId="49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170" fontId="20" fillId="0" borderId="10" xfId="49" applyFont="1" applyBorder="1" applyAlignment="1">
      <alignment horizontal="center" vertical="center" wrapText="1"/>
    </xf>
    <xf numFmtId="167" fontId="20" fillId="0" borderId="10" xfId="49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167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23" fillId="33" borderId="0" xfId="0" applyFont="1" applyFill="1" applyAlignment="1">
      <alignment horizontal="center"/>
    </xf>
    <xf numFmtId="170" fontId="20" fillId="33" borderId="10" xfId="49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G21" sqref="G21"/>
    </sheetView>
  </sheetViews>
  <sheetFormatPr defaultColWidth="11.421875" defaultRowHeight="15"/>
  <cols>
    <col min="3" max="3" width="14.421875" style="0" customWidth="1"/>
    <col min="15" max="15" width="23.00390625" style="0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thickBot="1">
      <c r="A4" s="2" t="s">
        <v>5</v>
      </c>
      <c r="B4" s="2" t="s">
        <v>6</v>
      </c>
      <c r="C4" s="2" t="s">
        <v>16</v>
      </c>
      <c r="D4" s="2" t="s">
        <v>7</v>
      </c>
      <c r="E4" s="2" t="s">
        <v>8</v>
      </c>
      <c r="F4" s="2" t="s">
        <v>9</v>
      </c>
      <c r="G4" s="2" t="s">
        <v>15</v>
      </c>
      <c r="H4" s="2" t="s">
        <v>10</v>
      </c>
      <c r="I4" s="2" t="s">
        <v>15</v>
      </c>
      <c r="J4" s="2" t="s">
        <v>11</v>
      </c>
      <c r="K4" s="2" t="s">
        <v>15</v>
      </c>
      <c r="L4" s="2" t="s">
        <v>12</v>
      </c>
      <c r="M4" s="2" t="s">
        <v>23</v>
      </c>
      <c r="N4" s="2" t="s">
        <v>15</v>
      </c>
      <c r="O4" s="2" t="s">
        <v>13</v>
      </c>
      <c r="P4" s="2" t="s">
        <v>18</v>
      </c>
      <c r="Q4" s="2" t="s">
        <v>19</v>
      </c>
    </row>
    <row r="5" spans="1:17" ht="118.5" customHeight="1" thickBot="1">
      <c r="A5" s="3" t="s">
        <v>94</v>
      </c>
      <c r="B5" s="3" t="s">
        <v>95</v>
      </c>
      <c r="C5" s="3" t="s">
        <v>103</v>
      </c>
      <c r="D5" s="4" t="s">
        <v>104</v>
      </c>
      <c r="E5" s="3" t="s">
        <v>105</v>
      </c>
      <c r="F5" s="5">
        <v>0</v>
      </c>
      <c r="G5" s="7" t="s">
        <v>106</v>
      </c>
      <c r="H5" s="5">
        <v>400</v>
      </c>
      <c r="I5" s="5" t="s">
        <v>3</v>
      </c>
      <c r="J5" s="5">
        <v>45</v>
      </c>
      <c r="K5" s="5" t="s">
        <v>3</v>
      </c>
      <c r="L5" s="5">
        <v>445</v>
      </c>
      <c r="M5" s="8">
        <v>0</v>
      </c>
      <c r="N5" s="7" t="s">
        <v>106</v>
      </c>
      <c r="O5" s="6" t="s">
        <v>107</v>
      </c>
      <c r="P5" s="3" t="s">
        <v>108</v>
      </c>
      <c r="Q5" s="3" t="s">
        <v>109</v>
      </c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</sheetData>
  <sheetProtection/>
  <mergeCells count="4">
    <mergeCell ref="A1:Q1"/>
    <mergeCell ref="A2:Q2"/>
    <mergeCell ref="A3:Q3"/>
    <mergeCell ref="A6:Q6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6" sqref="A6:Q6"/>
    </sheetView>
  </sheetViews>
  <sheetFormatPr defaultColWidth="11.421875" defaultRowHeight="15"/>
  <cols>
    <col min="3" max="3" width="14.421875" style="0" customWidth="1"/>
    <col min="15" max="15" width="23.00390625" style="0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thickBot="1">
      <c r="A4" s="2" t="s">
        <v>5</v>
      </c>
      <c r="B4" s="2" t="s">
        <v>6</v>
      </c>
      <c r="C4" s="2" t="s">
        <v>16</v>
      </c>
      <c r="D4" s="2" t="s">
        <v>7</v>
      </c>
      <c r="E4" s="2" t="s">
        <v>8</v>
      </c>
      <c r="F4" s="2" t="s">
        <v>9</v>
      </c>
      <c r="G4" s="2" t="s">
        <v>15</v>
      </c>
      <c r="H4" s="2" t="s">
        <v>10</v>
      </c>
      <c r="I4" s="2" t="s">
        <v>15</v>
      </c>
      <c r="J4" s="2" t="s">
        <v>11</v>
      </c>
      <c r="K4" s="2" t="s">
        <v>15</v>
      </c>
      <c r="L4" s="2" t="s">
        <v>12</v>
      </c>
      <c r="M4" s="2" t="s">
        <v>23</v>
      </c>
      <c r="N4" s="2" t="s">
        <v>15</v>
      </c>
      <c r="O4" s="2" t="s">
        <v>13</v>
      </c>
      <c r="P4" s="2" t="s">
        <v>18</v>
      </c>
      <c r="Q4" s="2" t="s">
        <v>19</v>
      </c>
    </row>
    <row r="5" spans="1:17" ht="57" customHeight="1" thickBot="1">
      <c r="A5" s="3"/>
      <c r="B5" s="3"/>
      <c r="C5" s="3"/>
      <c r="D5" s="4"/>
      <c r="E5" s="3"/>
      <c r="F5" s="5"/>
      <c r="G5" s="5"/>
      <c r="H5" s="5"/>
      <c r="I5" s="5"/>
      <c r="J5" s="5"/>
      <c r="K5" s="5"/>
      <c r="L5" s="5"/>
      <c r="M5" s="8"/>
      <c r="N5" s="5"/>
      <c r="O5" s="6"/>
      <c r="P5" s="3"/>
      <c r="Q5" s="3"/>
    </row>
    <row r="6" spans="1:17" ht="15">
      <c r="A6" s="15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</sheetData>
  <sheetProtection/>
  <mergeCells count="4">
    <mergeCell ref="A1:Q1"/>
    <mergeCell ref="A2:Q2"/>
    <mergeCell ref="A3:Q3"/>
    <mergeCell ref="A6:Q6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F8" sqref="F8"/>
    </sheetView>
  </sheetViews>
  <sheetFormatPr defaultColWidth="11.421875" defaultRowHeight="15"/>
  <cols>
    <col min="1" max="2" width="11.421875" style="1" customWidth="1"/>
    <col min="3" max="3" width="14.421875" style="1" customWidth="1"/>
    <col min="4" max="14" width="11.421875" style="1" customWidth="1"/>
    <col min="15" max="15" width="23.28125" style="1" customWidth="1"/>
    <col min="16" max="16384" width="11.421875" style="1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thickBot="1">
      <c r="A4" s="10" t="s">
        <v>5</v>
      </c>
      <c r="B4" s="10" t="s">
        <v>6</v>
      </c>
      <c r="C4" s="10" t="s">
        <v>16</v>
      </c>
      <c r="D4" s="10" t="s">
        <v>7</v>
      </c>
      <c r="E4" s="10" t="s">
        <v>8</v>
      </c>
      <c r="F4" s="10" t="s">
        <v>9</v>
      </c>
      <c r="G4" s="10" t="s">
        <v>15</v>
      </c>
      <c r="H4" s="10" t="s">
        <v>10</v>
      </c>
      <c r="I4" s="10" t="s">
        <v>15</v>
      </c>
      <c r="J4" s="10" t="s">
        <v>11</v>
      </c>
      <c r="K4" s="10" t="s">
        <v>15</v>
      </c>
      <c r="L4" s="10" t="s">
        <v>12</v>
      </c>
      <c r="M4" s="10" t="s">
        <v>23</v>
      </c>
      <c r="N4" s="10" t="s">
        <v>15</v>
      </c>
      <c r="O4" s="10" t="s">
        <v>13</v>
      </c>
      <c r="P4" s="10" t="s">
        <v>18</v>
      </c>
      <c r="Q4" s="10" t="s">
        <v>19</v>
      </c>
    </row>
    <row r="5" spans="1:17" ht="60.75" thickBot="1">
      <c r="A5" s="3" t="s">
        <v>1</v>
      </c>
      <c r="B5" s="3" t="s">
        <v>2</v>
      </c>
      <c r="C5" s="3" t="s">
        <v>17</v>
      </c>
      <c r="D5" s="4" t="s">
        <v>20</v>
      </c>
      <c r="E5" s="3" t="s">
        <v>14</v>
      </c>
      <c r="F5" s="8">
        <v>900</v>
      </c>
      <c r="G5" s="7" t="s">
        <v>3</v>
      </c>
      <c r="H5" s="5">
        <v>900</v>
      </c>
      <c r="I5" s="5" t="s">
        <v>3</v>
      </c>
      <c r="J5" s="5">
        <v>45</v>
      </c>
      <c r="K5" s="5" t="s">
        <v>3</v>
      </c>
      <c r="L5" s="5">
        <f>SUM(F5:J5)</f>
        <v>1845</v>
      </c>
      <c r="M5" s="8">
        <v>810.29</v>
      </c>
      <c r="N5" s="7" t="s">
        <v>3</v>
      </c>
      <c r="O5" s="6" t="s">
        <v>34</v>
      </c>
      <c r="P5" s="3" t="s">
        <v>102</v>
      </c>
      <c r="Q5" s="3" t="s">
        <v>101</v>
      </c>
    </row>
    <row r="6" spans="1:17" ht="72.75" thickBot="1">
      <c r="A6" s="9" t="s">
        <v>21</v>
      </c>
      <c r="B6" s="9" t="s">
        <v>22</v>
      </c>
      <c r="C6" s="9" t="s">
        <v>33</v>
      </c>
      <c r="D6" s="4" t="s">
        <v>20</v>
      </c>
      <c r="E6" s="3" t="s">
        <v>14</v>
      </c>
      <c r="F6" s="8">
        <v>600</v>
      </c>
      <c r="G6" s="7" t="s">
        <v>3</v>
      </c>
      <c r="H6" s="5">
        <v>600</v>
      </c>
      <c r="I6" s="5" t="s">
        <v>3</v>
      </c>
      <c r="J6" s="5">
        <v>45</v>
      </c>
      <c r="K6" s="5" t="s">
        <v>3</v>
      </c>
      <c r="L6" s="5">
        <f>SUM(F6:J6)</f>
        <v>1245</v>
      </c>
      <c r="M6" s="8">
        <v>810.29</v>
      </c>
      <c r="N6" s="7" t="s">
        <v>3</v>
      </c>
      <c r="O6" s="6" t="s">
        <v>35</v>
      </c>
      <c r="P6" s="3" t="s">
        <v>102</v>
      </c>
      <c r="Q6" s="3" t="s">
        <v>101</v>
      </c>
    </row>
    <row r="7" spans="1:17" ht="108.75" thickBot="1">
      <c r="A7" s="3" t="s">
        <v>1</v>
      </c>
      <c r="B7" s="3" t="s">
        <v>2</v>
      </c>
      <c r="C7" s="3" t="s">
        <v>17</v>
      </c>
      <c r="D7" s="4" t="s">
        <v>27</v>
      </c>
      <c r="E7" s="3" t="s">
        <v>28</v>
      </c>
      <c r="F7" s="8">
        <f>600+600</f>
        <v>1200</v>
      </c>
      <c r="G7" s="7" t="s">
        <v>3</v>
      </c>
      <c r="H7" s="5">
        <v>900</v>
      </c>
      <c r="I7" s="5" t="s">
        <v>3</v>
      </c>
      <c r="J7" s="5">
        <v>45</v>
      </c>
      <c r="K7" s="5" t="s">
        <v>3</v>
      </c>
      <c r="L7" s="5">
        <f>SUM(F7:J7)</f>
        <v>2145</v>
      </c>
      <c r="M7" s="8">
        <v>1710.21</v>
      </c>
      <c r="N7" s="7" t="s">
        <v>3</v>
      </c>
      <c r="O7" s="6" t="s">
        <v>32</v>
      </c>
      <c r="P7" s="3" t="s">
        <v>29</v>
      </c>
      <c r="Q7" s="3" t="s">
        <v>30</v>
      </c>
    </row>
    <row r="8" spans="1:17" ht="108.75" thickBot="1">
      <c r="A8" s="3" t="s">
        <v>4</v>
      </c>
      <c r="B8" s="3" t="s">
        <v>36</v>
      </c>
      <c r="C8" s="3" t="s">
        <v>37</v>
      </c>
      <c r="D8" s="4" t="s">
        <v>27</v>
      </c>
      <c r="E8" s="3" t="s">
        <v>28</v>
      </c>
      <c r="F8" s="8">
        <f>400+400</f>
        <v>800</v>
      </c>
      <c r="G8" s="7" t="s">
        <v>3</v>
      </c>
      <c r="H8" s="5">
        <v>600</v>
      </c>
      <c r="I8" s="5" t="s">
        <v>3</v>
      </c>
      <c r="J8" s="5">
        <v>45</v>
      </c>
      <c r="K8" s="5" t="s">
        <v>3</v>
      </c>
      <c r="L8" s="5">
        <f>SUM(F8:J8)</f>
        <v>1445</v>
      </c>
      <c r="M8" s="8">
        <v>1710.21</v>
      </c>
      <c r="N8" s="7" t="s">
        <v>3</v>
      </c>
      <c r="O8" s="6" t="s">
        <v>32</v>
      </c>
      <c r="P8" s="3" t="s">
        <v>29</v>
      </c>
      <c r="Q8" s="3" t="s">
        <v>30</v>
      </c>
    </row>
    <row r="9" spans="1:17" ht="108.75" thickBot="1">
      <c r="A9" s="3" t="s">
        <v>40</v>
      </c>
      <c r="B9" s="3" t="s">
        <v>38</v>
      </c>
      <c r="C9" s="3" t="s">
        <v>39</v>
      </c>
      <c r="D9" s="4" t="s">
        <v>27</v>
      </c>
      <c r="E9" s="3" t="s">
        <v>28</v>
      </c>
      <c r="F9" s="8">
        <f>400+400</f>
        <v>800</v>
      </c>
      <c r="G9" s="7" t="s">
        <v>3</v>
      </c>
      <c r="H9" s="5">
        <v>600</v>
      </c>
      <c r="I9" s="5" t="s">
        <v>3</v>
      </c>
      <c r="J9" s="5">
        <v>45</v>
      </c>
      <c r="K9" s="5" t="s">
        <v>3</v>
      </c>
      <c r="L9" s="5">
        <f>SUM(F9:J9)</f>
        <v>1445</v>
      </c>
      <c r="M9" s="8">
        <v>1710.21</v>
      </c>
      <c r="N9" s="7" t="s">
        <v>3</v>
      </c>
      <c r="O9" s="6" t="s">
        <v>32</v>
      </c>
      <c r="P9" s="3" t="s">
        <v>29</v>
      </c>
      <c r="Q9" s="3" t="s">
        <v>30</v>
      </c>
    </row>
  </sheetData>
  <sheetProtection/>
  <mergeCells count="3">
    <mergeCell ref="A1:Q1"/>
    <mergeCell ref="A2:Q2"/>
    <mergeCell ref="A3:Q3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10"/>
  <sheetViews>
    <sheetView zoomScalePageLayoutView="0" workbookViewId="0" topLeftCell="A1">
      <selection activeCell="F9" sqref="F9"/>
    </sheetView>
  </sheetViews>
  <sheetFormatPr defaultColWidth="11.421875" defaultRowHeight="15"/>
  <cols>
    <col min="1" max="2" width="11.421875" style="1" customWidth="1"/>
    <col min="3" max="3" width="14.421875" style="1" customWidth="1"/>
    <col min="4" max="4" width="10.00390625" style="1" customWidth="1"/>
    <col min="5" max="6" width="10.28125" style="1" customWidth="1"/>
    <col min="7" max="7" width="10.421875" style="1" customWidth="1"/>
    <col min="8" max="8" width="10.57421875" style="1" customWidth="1"/>
    <col min="9" max="9" width="10.8515625" style="1" customWidth="1"/>
    <col min="10" max="10" width="11.140625" style="1" customWidth="1"/>
    <col min="11" max="11" width="10.57421875" style="1" customWidth="1"/>
    <col min="12" max="12" width="10.8515625" style="1" customWidth="1"/>
    <col min="13" max="13" width="10.00390625" style="1" customWidth="1"/>
    <col min="14" max="14" width="10.57421875" style="1" customWidth="1"/>
    <col min="15" max="15" width="23.28125" style="1" customWidth="1"/>
    <col min="16" max="16384" width="11.421875" style="1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6.75" thickBot="1">
      <c r="A4" s="10" t="s">
        <v>5</v>
      </c>
      <c r="B4" s="10" t="s">
        <v>6</v>
      </c>
      <c r="C4" s="10" t="s">
        <v>16</v>
      </c>
      <c r="D4" s="10" t="s">
        <v>7</v>
      </c>
      <c r="E4" s="10" t="s">
        <v>8</v>
      </c>
      <c r="F4" s="10" t="s">
        <v>9</v>
      </c>
      <c r="G4" s="10" t="s">
        <v>15</v>
      </c>
      <c r="H4" s="10" t="s">
        <v>10</v>
      </c>
      <c r="I4" s="10" t="s">
        <v>15</v>
      </c>
      <c r="J4" s="10" t="s">
        <v>11</v>
      </c>
      <c r="K4" s="10" t="s">
        <v>15</v>
      </c>
      <c r="L4" s="10" t="s">
        <v>12</v>
      </c>
      <c r="M4" s="10" t="s">
        <v>23</v>
      </c>
      <c r="N4" s="10" t="s">
        <v>15</v>
      </c>
      <c r="O4" s="10" t="s">
        <v>13</v>
      </c>
      <c r="P4" s="10" t="s">
        <v>18</v>
      </c>
      <c r="Q4" s="10" t="s">
        <v>19</v>
      </c>
    </row>
    <row r="5" spans="1:17" ht="72.75" thickBot="1">
      <c r="A5" s="3" t="s">
        <v>1</v>
      </c>
      <c r="B5" s="3" t="s">
        <v>49</v>
      </c>
      <c r="C5" s="3" t="s">
        <v>17</v>
      </c>
      <c r="D5" s="4" t="s">
        <v>43</v>
      </c>
      <c r="E5" s="3" t="s">
        <v>44</v>
      </c>
      <c r="F5" s="8">
        <v>900</v>
      </c>
      <c r="G5" s="7" t="s">
        <v>48</v>
      </c>
      <c r="H5" s="5">
        <v>900</v>
      </c>
      <c r="I5" s="7" t="s">
        <v>48</v>
      </c>
      <c r="J5" s="5">
        <v>45</v>
      </c>
      <c r="K5" s="7" t="s">
        <v>48</v>
      </c>
      <c r="L5" s="5">
        <f>SUM(F5:J5)</f>
        <v>1845</v>
      </c>
      <c r="M5" s="8">
        <v>1174.46</v>
      </c>
      <c r="N5" s="7" t="s">
        <v>48</v>
      </c>
      <c r="O5" s="6" t="s">
        <v>45</v>
      </c>
      <c r="P5" s="3" t="s">
        <v>46</v>
      </c>
      <c r="Q5" s="3" t="s">
        <v>47</v>
      </c>
    </row>
    <row r="6" spans="1:17" ht="72.75" thickBot="1">
      <c r="A6" s="9" t="s">
        <v>4</v>
      </c>
      <c r="B6" s="9" t="s">
        <v>36</v>
      </c>
      <c r="C6" s="9" t="s">
        <v>37</v>
      </c>
      <c r="D6" s="4" t="s">
        <v>43</v>
      </c>
      <c r="E6" s="3" t="s">
        <v>44</v>
      </c>
      <c r="F6" s="8">
        <v>600</v>
      </c>
      <c r="G6" s="7" t="s">
        <v>48</v>
      </c>
      <c r="H6" s="5">
        <v>600</v>
      </c>
      <c r="I6" s="7" t="s">
        <v>48</v>
      </c>
      <c r="J6" s="5">
        <v>45</v>
      </c>
      <c r="K6" s="7" t="s">
        <v>48</v>
      </c>
      <c r="L6" s="5">
        <f>SUM(F6:J6)</f>
        <v>1245</v>
      </c>
      <c r="M6" s="8">
        <f>+M5</f>
        <v>1174.46</v>
      </c>
      <c r="N6" s="7" t="s">
        <v>48</v>
      </c>
      <c r="O6" s="6" t="s">
        <v>45</v>
      </c>
      <c r="P6" s="3" t="s">
        <v>46</v>
      </c>
      <c r="Q6" s="3" t="s">
        <v>47</v>
      </c>
    </row>
    <row r="7" spans="1:17" ht="72.75" thickBot="1">
      <c r="A7" s="3" t="s">
        <v>40</v>
      </c>
      <c r="B7" s="3" t="s">
        <v>57</v>
      </c>
      <c r="C7" s="3" t="s">
        <v>39</v>
      </c>
      <c r="D7" s="4" t="s">
        <v>43</v>
      </c>
      <c r="E7" s="3" t="s">
        <v>44</v>
      </c>
      <c r="F7" s="8">
        <v>600</v>
      </c>
      <c r="G7" s="7" t="s">
        <v>48</v>
      </c>
      <c r="H7" s="5">
        <v>600</v>
      </c>
      <c r="I7" s="7" t="s">
        <v>48</v>
      </c>
      <c r="J7" s="5">
        <v>45</v>
      </c>
      <c r="K7" s="7" t="s">
        <v>48</v>
      </c>
      <c r="L7" s="5">
        <f>SUM(F7:J7)</f>
        <v>1245</v>
      </c>
      <c r="M7" s="8">
        <f>+M6</f>
        <v>1174.46</v>
      </c>
      <c r="N7" s="7" t="s">
        <v>48</v>
      </c>
      <c r="O7" s="6" t="s">
        <v>45</v>
      </c>
      <c r="P7" s="3" t="s">
        <v>46</v>
      </c>
      <c r="Q7" s="3" t="s">
        <v>47</v>
      </c>
    </row>
    <row r="8" spans="1:17" ht="60.75" thickBot="1">
      <c r="A8" s="3" t="s">
        <v>1</v>
      </c>
      <c r="B8" s="3" t="s">
        <v>49</v>
      </c>
      <c r="C8" s="3" t="s">
        <v>17</v>
      </c>
      <c r="D8" s="4" t="s">
        <v>50</v>
      </c>
      <c r="E8" s="3" t="s">
        <v>51</v>
      </c>
      <c r="F8" s="8">
        <v>1400</v>
      </c>
      <c r="G8" s="7" t="s">
        <v>48</v>
      </c>
      <c r="H8" s="5">
        <v>700</v>
      </c>
      <c r="I8" s="7" t="s">
        <v>48</v>
      </c>
      <c r="J8" s="5">
        <v>45</v>
      </c>
      <c r="K8" s="7" t="s">
        <v>48</v>
      </c>
      <c r="L8" s="5">
        <v>2145</v>
      </c>
      <c r="M8" s="8">
        <v>986</v>
      </c>
      <c r="N8" s="7" t="str">
        <f>+N7</f>
        <v>G O E S</v>
      </c>
      <c r="O8" s="6" t="s">
        <v>54</v>
      </c>
      <c r="P8" s="3" t="s">
        <v>55</v>
      </c>
      <c r="Q8" s="3" t="s">
        <v>56</v>
      </c>
    </row>
    <row r="9" spans="1:17" ht="84.75" thickBot="1">
      <c r="A9" s="3" t="s">
        <v>52</v>
      </c>
      <c r="B9" s="9" t="s">
        <v>53</v>
      </c>
      <c r="C9" s="9" t="s">
        <v>96</v>
      </c>
      <c r="D9" s="4" t="s">
        <v>50</v>
      </c>
      <c r="E9" s="3" t="s">
        <v>51</v>
      </c>
      <c r="F9" s="8">
        <v>1000</v>
      </c>
      <c r="G9" s="7" t="s">
        <v>48</v>
      </c>
      <c r="H9" s="5">
        <v>500</v>
      </c>
      <c r="I9" s="5" t="s">
        <v>48</v>
      </c>
      <c r="J9" s="5">
        <v>45</v>
      </c>
      <c r="K9" s="5" t="s">
        <v>48</v>
      </c>
      <c r="L9" s="5">
        <f>SUM(F9:J9)</f>
        <v>1545</v>
      </c>
      <c r="M9" s="8">
        <v>986</v>
      </c>
      <c r="N9" s="7" t="str">
        <f>+N8</f>
        <v>G O E S</v>
      </c>
      <c r="O9" s="6" t="s">
        <v>54</v>
      </c>
      <c r="P9" s="3" t="s">
        <v>55</v>
      </c>
      <c r="Q9" s="3" t="s">
        <v>56</v>
      </c>
    </row>
    <row r="10" spans="6:13" ht="15">
      <c r="F10" s="11"/>
      <c r="H10" s="12"/>
      <c r="J10" s="12"/>
      <c r="L10" s="12"/>
      <c r="M10" s="12"/>
    </row>
  </sheetData>
  <sheetProtection/>
  <mergeCells count="3">
    <mergeCell ref="A1:Q1"/>
    <mergeCell ref="A2:Q2"/>
    <mergeCell ref="A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3"/>
  <sheetViews>
    <sheetView zoomScalePageLayoutView="0" workbookViewId="0" topLeftCell="A1">
      <selection activeCell="A3" sqref="A3:Q3"/>
    </sheetView>
  </sheetViews>
  <sheetFormatPr defaultColWidth="11.421875" defaultRowHeight="15"/>
  <cols>
    <col min="1" max="1" width="11.421875" style="1" customWidth="1"/>
    <col min="2" max="2" width="12.28125" style="1" customWidth="1"/>
    <col min="3" max="3" width="14.421875" style="1" customWidth="1"/>
    <col min="4" max="4" width="11.421875" style="1" customWidth="1"/>
    <col min="5" max="5" width="10.28125" style="1" customWidth="1"/>
    <col min="6" max="6" width="10.140625" style="1" customWidth="1"/>
    <col min="7" max="7" width="10.57421875" style="1" customWidth="1"/>
    <col min="8" max="14" width="11.421875" style="1" customWidth="1"/>
    <col min="15" max="15" width="23.28125" style="1" customWidth="1"/>
    <col min="16" max="16384" width="11.421875" style="1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thickBot="1">
      <c r="A4" s="10" t="s">
        <v>5</v>
      </c>
      <c r="B4" s="10" t="s">
        <v>6</v>
      </c>
      <c r="C4" s="10" t="s">
        <v>16</v>
      </c>
      <c r="D4" s="10" t="s">
        <v>7</v>
      </c>
      <c r="E4" s="10" t="s">
        <v>8</v>
      </c>
      <c r="F4" s="10" t="s">
        <v>9</v>
      </c>
      <c r="G4" s="10" t="s">
        <v>15</v>
      </c>
      <c r="H4" s="10" t="s">
        <v>10</v>
      </c>
      <c r="I4" s="10" t="s">
        <v>15</v>
      </c>
      <c r="J4" s="10" t="s">
        <v>11</v>
      </c>
      <c r="K4" s="10" t="s">
        <v>15</v>
      </c>
      <c r="L4" s="10" t="s">
        <v>12</v>
      </c>
      <c r="M4" s="10" t="s">
        <v>23</v>
      </c>
      <c r="N4" s="10" t="s">
        <v>15</v>
      </c>
      <c r="O4" s="10" t="s">
        <v>13</v>
      </c>
      <c r="P4" s="10" t="s">
        <v>18</v>
      </c>
      <c r="Q4" s="10" t="s">
        <v>19</v>
      </c>
    </row>
    <row r="5" spans="1:17" ht="120.75" thickBot="1">
      <c r="A5" s="3" t="s">
        <v>1</v>
      </c>
      <c r="B5" s="3" t="s">
        <v>49</v>
      </c>
      <c r="C5" s="3" t="s">
        <v>17</v>
      </c>
      <c r="D5" s="4" t="s">
        <v>59</v>
      </c>
      <c r="E5" s="3" t="s">
        <v>60</v>
      </c>
      <c r="F5" s="8">
        <v>0</v>
      </c>
      <c r="G5" s="7" t="s">
        <v>111</v>
      </c>
      <c r="H5" s="5">
        <v>500</v>
      </c>
      <c r="I5" s="7" t="s">
        <v>48</v>
      </c>
      <c r="J5" s="5">
        <v>45</v>
      </c>
      <c r="K5" s="7" t="s">
        <v>48</v>
      </c>
      <c r="L5" s="5">
        <f aca="true" t="shared" si="0" ref="L5:L12">SUM(F5:J5)</f>
        <v>545</v>
      </c>
      <c r="M5" s="8">
        <v>0</v>
      </c>
      <c r="N5" s="7" t="s">
        <v>111</v>
      </c>
      <c r="O5" s="6" t="s">
        <v>62</v>
      </c>
      <c r="P5" s="3" t="s">
        <v>84</v>
      </c>
      <c r="Q5" s="3" t="s">
        <v>110</v>
      </c>
    </row>
    <row r="6" spans="1:17" ht="120.75" thickBot="1">
      <c r="A6" s="3" t="s">
        <v>77</v>
      </c>
      <c r="B6" s="3" t="s">
        <v>78</v>
      </c>
      <c r="C6" s="3" t="s">
        <v>97</v>
      </c>
      <c r="D6" s="4" t="s">
        <v>59</v>
      </c>
      <c r="E6" s="3" t="s">
        <v>60</v>
      </c>
      <c r="F6" s="8">
        <v>200</v>
      </c>
      <c r="G6" s="7" t="s">
        <v>3</v>
      </c>
      <c r="H6" s="5">
        <v>400</v>
      </c>
      <c r="I6" s="7" t="s">
        <v>48</v>
      </c>
      <c r="J6" s="5">
        <v>45</v>
      </c>
      <c r="K6" s="7" t="s">
        <v>48</v>
      </c>
      <c r="L6" s="5">
        <f>SUM(F6:J6)</f>
        <v>645</v>
      </c>
      <c r="M6" s="8">
        <v>0</v>
      </c>
      <c r="N6" s="7" t="s">
        <v>111</v>
      </c>
      <c r="O6" s="6" t="s">
        <v>62</v>
      </c>
      <c r="P6" s="3" t="s">
        <v>84</v>
      </c>
      <c r="Q6" s="3" t="s">
        <v>75</v>
      </c>
    </row>
    <row r="7" spans="1:17" ht="60.75" thickBot="1">
      <c r="A7" s="3" t="s">
        <v>79</v>
      </c>
      <c r="B7" s="3" t="s">
        <v>67</v>
      </c>
      <c r="C7" s="9" t="s">
        <v>98</v>
      </c>
      <c r="D7" s="4" t="s">
        <v>80</v>
      </c>
      <c r="E7" s="3" t="s">
        <v>81</v>
      </c>
      <c r="F7" s="8">
        <v>0</v>
      </c>
      <c r="G7" s="7" t="s">
        <v>61</v>
      </c>
      <c r="H7" s="5">
        <v>400</v>
      </c>
      <c r="I7" s="7" t="s">
        <v>48</v>
      </c>
      <c r="J7" s="5">
        <v>0</v>
      </c>
      <c r="K7" s="7" t="s">
        <v>61</v>
      </c>
      <c r="L7" s="5">
        <f t="shared" si="0"/>
        <v>400</v>
      </c>
      <c r="M7" s="8">
        <f>+M6</f>
        <v>0</v>
      </c>
      <c r="N7" s="7" t="s">
        <v>112</v>
      </c>
      <c r="O7" s="6" t="s">
        <v>83</v>
      </c>
      <c r="P7" s="3" t="s">
        <v>84</v>
      </c>
      <c r="Q7" s="3" t="s">
        <v>74</v>
      </c>
    </row>
    <row r="8" spans="1:17" ht="60.75" thickBot="1">
      <c r="A8" s="3" t="s">
        <v>82</v>
      </c>
      <c r="B8" s="3" t="s">
        <v>69</v>
      </c>
      <c r="C8" s="9" t="str">
        <f>+C7</f>
        <v>Delegación Departamental de La Unión</v>
      </c>
      <c r="D8" s="4" t="s">
        <v>80</v>
      </c>
      <c r="E8" s="3" t="s">
        <v>81</v>
      </c>
      <c r="F8" s="8">
        <v>0</v>
      </c>
      <c r="G8" s="7" t="s">
        <v>61</v>
      </c>
      <c r="H8" s="5">
        <v>300</v>
      </c>
      <c r="I8" s="7" t="s">
        <v>48</v>
      </c>
      <c r="J8" s="5">
        <v>0</v>
      </c>
      <c r="K8" s="7" t="s">
        <v>61</v>
      </c>
      <c r="L8" s="5">
        <f t="shared" si="0"/>
        <v>300</v>
      </c>
      <c r="M8" s="8">
        <f>+M7</f>
        <v>0</v>
      </c>
      <c r="N8" s="7" t="s">
        <v>112</v>
      </c>
      <c r="O8" s="6" t="s">
        <v>83</v>
      </c>
      <c r="P8" s="3" t="s">
        <v>84</v>
      </c>
      <c r="Q8" s="3" t="s">
        <v>74</v>
      </c>
    </row>
    <row r="9" spans="1:17" ht="72.75" thickBot="1">
      <c r="A9" s="9" t="s">
        <v>21</v>
      </c>
      <c r="B9" s="9" t="s">
        <v>22</v>
      </c>
      <c r="C9" s="9" t="s">
        <v>33</v>
      </c>
      <c r="D9" s="4" t="s">
        <v>64</v>
      </c>
      <c r="E9" s="3" t="s">
        <v>65</v>
      </c>
      <c r="F9" s="8">
        <v>200</v>
      </c>
      <c r="G9" s="7" t="s">
        <v>48</v>
      </c>
      <c r="H9" s="5">
        <v>0</v>
      </c>
      <c r="I9" s="7" t="s">
        <v>61</v>
      </c>
      <c r="J9" s="5">
        <v>0</v>
      </c>
      <c r="K9" s="7" t="s">
        <v>61</v>
      </c>
      <c r="L9" s="5">
        <f t="shared" si="0"/>
        <v>200</v>
      </c>
      <c r="M9" s="8">
        <v>0</v>
      </c>
      <c r="N9" s="7" t="s">
        <v>63</v>
      </c>
      <c r="O9" s="6" t="s">
        <v>66</v>
      </c>
      <c r="P9" s="3" t="s">
        <v>76</v>
      </c>
      <c r="Q9" s="3" t="s">
        <v>76</v>
      </c>
    </row>
    <row r="10" spans="1:17" ht="72.75" thickBot="1">
      <c r="A10" s="3" t="s">
        <v>68</v>
      </c>
      <c r="B10" s="3" t="s">
        <v>69</v>
      </c>
      <c r="C10" s="9" t="s">
        <v>33</v>
      </c>
      <c r="D10" s="4" t="s">
        <v>64</v>
      </c>
      <c r="E10" s="3" t="s">
        <v>65</v>
      </c>
      <c r="F10" s="8">
        <v>150</v>
      </c>
      <c r="G10" s="7" t="s">
        <v>48</v>
      </c>
      <c r="H10" s="5">
        <v>0</v>
      </c>
      <c r="I10" s="7" t="s">
        <v>61</v>
      </c>
      <c r="J10" s="5">
        <v>0</v>
      </c>
      <c r="K10" s="7" t="s">
        <v>61</v>
      </c>
      <c r="L10" s="5">
        <f t="shared" si="0"/>
        <v>150</v>
      </c>
      <c r="M10" s="8">
        <v>0</v>
      </c>
      <c r="N10" s="7" t="s">
        <v>63</v>
      </c>
      <c r="O10" s="6" t="s">
        <v>66</v>
      </c>
      <c r="P10" s="3" t="s">
        <v>76</v>
      </c>
      <c r="Q10" s="3" t="s">
        <v>76</v>
      </c>
    </row>
    <row r="11" spans="1:17" ht="72.75" thickBot="1">
      <c r="A11" s="3" t="s">
        <v>70</v>
      </c>
      <c r="B11" s="3" t="s">
        <v>71</v>
      </c>
      <c r="C11" s="9" t="s">
        <v>99</v>
      </c>
      <c r="D11" s="4" t="s">
        <v>64</v>
      </c>
      <c r="E11" s="3" t="s">
        <v>65</v>
      </c>
      <c r="F11" s="8">
        <v>150</v>
      </c>
      <c r="G11" s="7" t="s">
        <v>48</v>
      </c>
      <c r="H11" s="5">
        <v>0</v>
      </c>
      <c r="I11" s="7" t="s">
        <v>61</v>
      </c>
      <c r="J11" s="5">
        <v>0</v>
      </c>
      <c r="K11" s="7" t="s">
        <v>61</v>
      </c>
      <c r="L11" s="5">
        <f t="shared" si="0"/>
        <v>150</v>
      </c>
      <c r="M11" s="8">
        <v>0</v>
      </c>
      <c r="N11" s="7" t="s">
        <v>63</v>
      </c>
      <c r="O11" s="6" t="s">
        <v>66</v>
      </c>
      <c r="P11" s="3" t="s">
        <v>76</v>
      </c>
      <c r="Q11" s="3" t="s">
        <v>76</v>
      </c>
    </row>
    <row r="12" spans="1:17" ht="72.75" thickBot="1">
      <c r="A12" s="3" t="s">
        <v>72</v>
      </c>
      <c r="B12" s="3" t="s">
        <v>73</v>
      </c>
      <c r="C12" s="9" t="s">
        <v>100</v>
      </c>
      <c r="D12" s="4" t="s">
        <v>64</v>
      </c>
      <c r="E12" s="3" t="s">
        <v>65</v>
      </c>
      <c r="F12" s="8">
        <v>150</v>
      </c>
      <c r="G12" s="7" t="s">
        <v>48</v>
      </c>
      <c r="H12" s="5">
        <v>0</v>
      </c>
      <c r="I12" s="7" t="s">
        <v>61</v>
      </c>
      <c r="J12" s="5">
        <v>0</v>
      </c>
      <c r="K12" s="7" t="s">
        <v>61</v>
      </c>
      <c r="L12" s="5">
        <f t="shared" si="0"/>
        <v>150</v>
      </c>
      <c r="M12" s="8">
        <v>0</v>
      </c>
      <c r="N12" s="7" t="s">
        <v>63</v>
      </c>
      <c r="O12" s="6" t="s">
        <v>66</v>
      </c>
      <c r="P12" s="3" t="s">
        <v>76</v>
      </c>
      <c r="Q12" s="3" t="s">
        <v>76</v>
      </c>
    </row>
    <row r="13" spans="6:13" ht="15">
      <c r="F13" s="11"/>
      <c r="H13" s="12"/>
      <c r="J13" s="12"/>
      <c r="L13" s="12"/>
      <c r="M13" s="12"/>
    </row>
  </sheetData>
  <sheetProtection/>
  <mergeCells count="3">
    <mergeCell ref="A1:Q1"/>
    <mergeCell ref="A2:Q2"/>
    <mergeCell ref="A3:Q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6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2" width="11.421875" style="1" customWidth="1"/>
    <col min="3" max="3" width="14.421875" style="1" customWidth="1"/>
    <col min="4" max="14" width="11.421875" style="1" customWidth="1"/>
    <col min="15" max="15" width="23.28125" style="1" customWidth="1"/>
    <col min="16" max="16384" width="11.421875" style="1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thickBot="1">
      <c r="A4" s="10" t="s">
        <v>5</v>
      </c>
      <c r="B4" s="10" t="s">
        <v>6</v>
      </c>
      <c r="C4" s="10" t="s">
        <v>16</v>
      </c>
      <c r="D4" s="10" t="s">
        <v>7</v>
      </c>
      <c r="E4" s="10" t="s">
        <v>8</v>
      </c>
      <c r="F4" s="10" t="s">
        <v>9</v>
      </c>
      <c r="G4" s="10" t="s">
        <v>15</v>
      </c>
      <c r="H4" s="10" t="s">
        <v>10</v>
      </c>
      <c r="I4" s="10" t="s">
        <v>15</v>
      </c>
      <c r="J4" s="10" t="s">
        <v>11</v>
      </c>
      <c r="K4" s="10" t="s">
        <v>15</v>
      </c>
      <c r="L4" s="10" t="s">
        <v>12</v>
      </c>
      <c r="M4" s="10" t="s">
        <v>23</v>
      </c>
      <c r="N4" s="10" t="s">
        <v>15</v>
      </c>
      <c r="O4" s="10" t="s">
        <v>13</v>
      </c>
      <c r="P4" s="10" t="s">
        <v>18</v>
      </c>
      <c r="Q4" s="10" t="s">
        <v>19</v>
      </c>
    </row>
    <row r="5" spans="1:17" ht="60.75" thickBot="1">
      <c r="A5" s="3" t="s">
        <v>1</v>
      </c>
      <c r="B5" s="3" t="s">
        <v>49</v>
      </c>
      <c r="C5" s="3" t="s">
        <v>17</v>
      </c>
      <c r="D5" s="4" t="s">
        <v>50</v>
      </c>
      <c r="E5" s="3" t="s">
        <v>51</v>
      </c>
      <c r="F5" s="8">
        <v>0</v>
      </c>
      <c r="G5" s="7" t="s">
        <v>113</v>
      </c>
      <c r="H5" s="5">
        <v>700</v>
      </c>
      <c r="I5" s="7" t="s">
        <v>48</v>
      </c>
      <c r="J5" s="5">
        <v>45</v>
      </c>
      <c r="K5" s="7" t="s">
        <v>48</v>
      </c>
      <c r="L5" s="5">
        <f>SUM(F5:J5)</f>
        <v>745</v>
      </c>
      <c r="M5" s="8">
        <v>0</v>
      </c>
      <c r="N5" s="7" t="s">
        <v>113</v>
      </c>
      <c r="O5" s="3" t="s">
        <v>86</v>
      </c>
      <c r="P5" s="3" t="s">
        <v>87</v>
      </c>
      <c r="Q5" s="3" t="s">
        <v>88</v>
      </c>
    </row>
    <row r="6" spans="6:13" ht="15">
      <c r="F6" s="11"/>
      <c r="H6" s="12"/>
      <c r="J6" s="12"/>
      <c r="L6" s="12"/>
      <c r="M6" s="12"/>
    </row>
  </sheetData>
  <sheetProtection/>
  <mergeCells count="3">
    <mergeCell ref="A1:Q1"/>
    <mergeCell ref="A2:Q2"/>
    <mergeCell ref="A3:Q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7"/>
  <sheetViews>
    <sheetView tabSelected="1" zoomScalePageLayoutView="0" workbookViewId="0" topLeftCell="C1">
      <selection activeCell="I10" sqref="I10"/>
    </sheetView>
  </sheetViews>
  <sheetFormatPr defaultColWidth="11.421875" defaultRowHeight="15"/>
  <cols>
    <col min="1" max="2" width="11.421875" style="1" customWidth="1"/>
    <col min="3" max="3" width="14.421875" style="1" customWidth="1"/>
    <col min="4" max="14" width="11.421875" style="1" customWidth="1"/>
    <col min="15" max="15" width="23.28125" style="1" customWidth="1"/>
    <col min="16" max="16384" width="11.421875" style="1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6.5" thickBot="1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thickBot="1">
      <c r="A4" s="10" t="s">
        <v>5</v>
      </c>
      <c r="B4" s="10" t="s">
        <v>6</v>
      </c>
      <c r="C4" s="10" t="s">
        <v>16</v>
      </c>
      <c r="D4" s="10" t="s">
        <v>7</v>
      </c>
      <c r="E4" s="10" t="s">
        <v>8</v>
      </c>
      <c r="F4" s="10" t="s">
        <v>9</v>
      </c>
      <c r="G4" s="10" t="s">
        <v>15</v>
      </c>
      <c r="H4" s="10" t="s">
        <v>10</v>
      </c>
      <c r="I4" s="10" t="s">
        <v>15</v>
      </c>
      <c r="J4" s="10" t="s">
        <v>11</v>
      </c>
      <c r="K4" s="10" t="s">
        <v>15</v>
      </c>
      <c r="L4" s="10" t="s">
        <v>12</v>
      </c>
      <c r="M4" s="10" t="s">
        <v>23</v>
      </c>
      <c r="N4" s="10" t="s">
        <v>15</v>
      </c>
      <c r="O4" s="10" t="s">
        <v>13</v>
      </c>
      <c r="P4" s="10" t="s">
        <v>18</v>
      </c>
      <c r="Q4" s="10" t="s">
        <v>19</v>
      </c>
    </row>
    <row r="5" spans="1:17" ht="96.75" thickBot="1">
      <c r="A5" s="3" t="s">
        <v>1</v>
      </c>
      <c r="B5" s="3" t="s">
        <v>49</v>
      </c>
      <c r="C5" s="3" t="s">
        <v>17</v>
      </c>
      <c r="D5" s="3" t="s">
        <v>59</v>
      </c>
      <c r="E5" s="4" t="s">
        <v>90</v>
      </c>
      <c r="F5" s="8">
        <v>0</v>
      </c>
      <c r="G5" s="7" t="s">
        <v>114</v>
      </c>
      <c r="H5" s="5">
        <v>600</v>
      </c>
      <c r="I5" s="7" t="s">
        <v>48</v>
      </c>
      <c r="J5" s="5">
        <v>45</v>
      </c>
      <c r="K5" s="17" t="s">
        <v>48</v>
      </c>
      <c r="L5" s="5">
        <f>SUM(F5:J5)</f>
        <v>645</v>
      </c>
      <c r="M5" s="8">
        <v>580.24</v>
      </c>
      <c r="N5" s="7" t="s">
        <v>3</v>
      </c>
      <c r="O5" s="3" t="s">
        <v>93</v>
      </c>
      <c r="P5" s="3" t="s">
        <v>91</v>
      </c>
      <c r="Q5" s="3" t="s">
        <v>92</v>
      </c>
    </row>
    <row r="6" spans="1:17" ht="108.75" thickBot="1">
      <c r="A6" s="3" t="s">
        <v>94</v>
      </c>
      <c r="B6" s="3" t="s">
        <v>95</v>
      </c>
      <c r="C6" s="3" t="s">
        <v>103</v>
      </c>
      <c r="D6" s="3" t="s">
        <v>59</v>
      </c>
      <c r="E6" s="4" t="s">
        <v>90</v>
      </c>
      <c r="F6" s="8">
        <v>0</v>
      </c>
      <c r="G6" s="7" t="s">
        <v>114</v>
      </c>
      <c r="H6" s="5">
        <v>500</v>
      </c>
      <c r="I6" s="7" t="s">
        <v>48</v>
      </c>
      <c r="J6" s="5">
        <v>45</v>
      </c>
      <c r="K6" s="7" t="s">
        <v>48</v>
      </c>
      <c r="L6" s="5">
        <f>SUM(F6:J6)</f>
        <v>545</v>
      </c>
      <c r="M6" s="8">
        <v>580.24</v>
      </c>
      <c r="N6" s="7" t="s">
        <v>3</v>
      </c>
      <c r="O6" s="3" t="s">
        <v>93</v>
      </c>
      <c r="P6" s="3" t="s">
        <v>91</v>
      </c>
      <c r="Q6" s="3" t="s">
        <v>92</v>
      </c>
    </row>
    <row r="7" spans="6:13" ht="15">
      <c r="F7" s="12"/>
      <c r="H7" s="12"/>
      <c r="J7" s="12"/>
      <c r="L7" s="12"/>
      <c r="M7" s="12"/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Dorado</dc:creator>
  <cp:keywords/>
  <dc:description/>
  <cp:lastModifiedBy>Mirna Patricia Corado de Escobar</cp:lastModifiedBy>
  <cp:lastPrinted>2019-07-16T20:51:13Z</cp:lastPrinted>
  <dcterms:created xsi:type="dcterms:W3CDTF">2018-03-07T17:17:54Z</dcterms:created>
  <dcterms:modified xsi:type="dcterms:W3CDTF">2019-07-24T17:24:13Z</dcterms:modified>
  <cp:category/>
  <cp:version/>
  <cp:contentType/>
  <cp:contentStatus/>
</cp:coreProperties>
</file>